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0" windowWidth="20355" windowHeight="9570" tabRatio="470" activeTab="1"/>
  </bookViews>
  <sheets>
    <sheet name="Läsnäolo" sheetId="1" r:id="rId1"/>
    <sheet name="Äänestys 1" sheetId="2" r:id="rId2"/>
    <sheet name="Äänestys 2" sheetId="3" r:id="rId3"/>
    <sheet name="Äänestys 3" sheetId="4" r:id="rId4"/>
    <sheet name="Äänestys 4" sheetId="5" r:id="rId5"/>
    <sheet name="Äänestys 5" sheetId="6" r:id="rId6"/>
    <sheet name="Äänestys 6" sheetId="7" r:id="rId7"/>
  </sheets>
  <definedNames>
    <definedName name="_xlnm.Print_Titles" localSheetId="0">'Läsnäolo'!$1:$3</definedName>
    <definedName name="_xlnm.Print_Titles" localSheetId="1">'Äänestys 1'!$1:$2</definedName>
    <definedName name="_xlnm.Print_Titles" localSheetId="2">'Äänestys 2'!$1:$2</definedName>
    <definedName name="_xlnm.Print_Titles" localSheetId="3">'Äänestys 3'!$1:$2</definedName>
    <definedName name="_xlnm.Print_Titles" localSheetId="4">'Äänestys 4'!$1:$2</definedName>
    <definedName name="_xlnm.Print_Titles" localSheetId="5">'Äänestys 5'!$1:$2</definedName>
    <definedName name="_xlnm.Print_Titles" localSheetId="6">'Äänestys 6'!$1:$2</definedName>
  </definedNames>
  <calcPr fullCalcOnLoad="1"/>
</workbook>
</file>

<file path=xl/comments1.xml><?xml version="1.0" encoding="utf-8"?>
<comments xmlns="http://schemas.openxmlformats.org/spreadsheetml/2006/main">
  <authors>
    <author>Hannu Karjalainen</author>
  </authors>
  <commentList>
    <comment ref="D3" authorId="0">
      <text>
        <r>
          <rPr>
            <b/>
            <sz val="8"/>
            <rFont val="Tahoma"/>
            <family val="2"/>
          </rPr>
          <t>Kokouksen päivämäärä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2" authorId="0">
      <text>
        <r>
          <rPr>
            <sz val="10"/>
            <rFont val="Arial"/>
            <family val="2"/>
          </rPr>
          <t xml:space="preserve">Asia josta äänestetään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2" authorId="0">
      <text>
        <r>
          <rPr>
            <sz val="10"/>
            <rFont val="Arial"/>
            <family val="2"/>
          </rPr>
          <t xml:space="preserve">Asia josta äänestetään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2" authorId="0">
      <text>
        <r>
          <rPr>
            <sz val="10"/>
            <rFont val="Arial"/>
            <family val="2"/>
          </rPr>
          <t xml:space="preserve">Asia josta äänestetään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2" authorId="0">
      <text>
        <r>
          <rPr>
            <sz val="10"/>
            <rFont val="Arial"/>
            <family val="2"/>
          </rPr>
          <t xml:space="preserve">Asia josta äänestetään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2" authorId="0">
      <text>
        <r>
          <rPr>
            <sz val="10"/>
            <rFont val="Arial"/>
            <family val="2"/>
          </rPr>
          <t xml:space="preserve">Asia josta äänestetään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2" authorId="0">
      <text>
        <r>
          <rPr>
            <sz val="10"/>
            <rFont val="Arial"/>
            <family val="2"/>
          </rPr>
          <t xml:space="preserve">Asia josta äänestetään
</t>
        </r>
      </text>
    </comment>
  </commentList>
</comments>
</file>

<file path=xl/sharedStrings.xml><?xml version="1.0" encoding="utf-8"?>
<sst xmlns="http://schemas.openxmlformats.org/spreadsheetml/2006/main" count="811" uniqueCount="152">
  <si>
    <t>POHJOIS-SAVON SAIRAANHOITOPIIRIN</t>
  </si>
  <si>
    <t>Läsnäololuettelo</t>
  </si>
  <si>
    <t>KUNTAYHTYMÄ</t>
  </si>
  <si>
    <t>Kunta</t>
  </si>
  <si>
    <t>Kunnan äänimäärä</t>
  </si>
  <si>
    <r>
      <t xml:space="preserve">Jäsen / </t>
    </r>
    <r>
      <rPr>
        <sz val="10"/>
        <color indexed="12"/>
        <rFont val="Arial"/>
        <family val="2"/>
      </rPr>
      <t>varajäsen</t>
    </r>
  </si>
  <si>
    <t>Läsnä</t>
  </si>
  <si>
    <t>Valtuute-tulla ääniä</t>
  </si>
  <si>
    <t>Iisalmi</t>
  </si>
  <si>
    <t>Kaavi</t>
  </si>
  <si>
    <t>Jorma Räsänen</t>
  </si>
  <si>
    <t>Kaija Julkunen</t>
  </si>
  <si>
    <t>Keitele</t>
  </si>
  <si>
    <t>Kaisa Raatikainen</t>
  </si>
  <si>
    <t>Sari Andersson</t>
  </si>
  <si>
    <t>Kiuruvesi</t>
  </si>
  <si>
    <t>Martti Tikkanen</t>
  </si>
  <si>
    <t>Kuopio</t>
  </si>
  <si>
    <t>Lapinlahti</t>
  </si>
  <si>
    <t>Harri Väänänen</t>
  </si>
  <si>
    <t>Leppävirta</t>
  </si>
  <si>
    <t>Tiina Nousiainen</t>
  </si>
  <si>
    <t>Erkki Hynninen</t>
  </si>
  <si>
    <t>Pielavesi</t>
  </si>
  <si>
    <t>Rautalampi</t>
  </si>
  <si>
    <t>Timo Satuli</t>
  </si>
  <si>
    <t>Rautavaara</t>
  </si>
  <si>
    <t>Siilinjärvi</t>
  </si>
  <si>
    <t>Sonkajärvi</t>
  </si>
  <si>
    <t>Eila Kurtelius</t>
  </si>
  <si>
    <t>Suonenjoki</t>
  </si>
  <si>
    <t>Tervo</t>
  </si>
  <si>
    <t>Tuusniemi</t>
  </si>
  <si>
    <t>Terttu Kolari</t>
  </si>
  <si>
    <t>Varkaus</t>
  </si>
  <si>
    <t>Vesanto</t>
  </si>
  <si>
    <t>Vieremä</t>
  </si>
  <si>
    <t>Itä-Suomen Yliopisto</t>
  </si>
  <si>
    <t>Tuomo Meriläinen</t>
  </si>
  <si>
    <t>Asla Pitkänen</t>
  </si>
  <si>
    <t>Ääniä yhteensä</t>
  </si>
  <si>
    <t>Äänestysluettelo</t>
  </si>
  <si>
    <t>Äänestys:</t>
  </si>
  <si>
    <t>Äänestys</t>
  </si>
  <si>
    <t>Tulos</t>
  </si>
  <si>
    <t>Jaa</t>
  </si>
  <si>
    <t>EI</t>
  </si>
  <si>
    <t>Tyhjää</t>
  </si>
  <si>
    <t>Ääniä läsnä</t>
  </si>
  <si>
    <t>Ei</t>
  </si>
  <si>
    <t>Valtuusto</t>
  </si>
  <si>
    <t>Marjatta Ryhänen</t>
  </si>
  <si>
    <t>Jarkko Taskinen</t>
  </si>
  <si>
    <t>Hannu Halonen</t>
  </si>
  <si>
    <t>Mikko Lankinen</t>
  </si>
  <si>
    <t>Ilkka Raninen</t>
  </si>
  <si>
    <t>Anu Sorjonen</t>
  </si>
  <si>
    <t>Aku Saastamoinen</t>
  </si>
  <si>
    <t>Anja Kukkonen</t>
  </si>
  <si>
    <t>Kari Ojala</t>
  </si>
  <si>
    <t>Esko Airaksinen</t>
  </si>
  <si>
    <t>Asta Tirkkonen-Hersio</t>
  </si>
  <si>
    <t>Pertti Laitinen</t>
  </si>
  <si>
    <t>Heikki Haatainen</t>
  </si>
  <si>
    <t>Pirkko Remes</t>
  </si>
  <si>
    <t>Terhi Saaranen</t>
  </si>
  <si>
    <t>Sanna Kauppinen</t>
  </si>
  <si>
    <t>Birgit Tikkanen</t>
  </si>
  <si>
    <t>Kauko Korolainen</t>
  </si>
  <si>
    <t>Iivo Polvi</t>
  </si>
  <si>
    <t>Seppo Hartikainen</t>
  </si>
  <si>
    <t>Antti Miettinen</t>
  </si>
  <si>
    <t>Anna-Riikka Andersson</t>
  </si>
  <si>
    <t>Eeva Huttunen</t>
  </si>
  <si>
    <t>Kati Huttunen</t>
  </si>
  <si>
    <t>Sisko Toivanen</t>
  </si>
  <si>
    <t>Harri Keskitalo</t>
  </si>
  <si>
    <t>Kai Ruhanen</t>
  </si>
  <si>
    <t>Tuija Kastari</t>
  </si>
  <si>
    <t>Risto Asikainen</t>
  </si>
  <si>
    <t>Tahvo Kekkonen</t>
  </si>
  <si>
    <t>Anita B k</t>
  </si>
  <si>
    <t>Marja Berg</t>
  </si>
  <si>
    <t>Sari Vuorinen</t>
  </si>
  <si>
    <t>Vesa Linnanmäki</t>
  </si>
  <si>
    <t>Simo Ojala</t>
  </si>
  <si>
    <t>Aaro Kubin</t>
  </si>
  <si>
    <t>Rauno Savolainen</t>
  </si>
  <si>
    <t>Minna Rissanen</t>
  </si>
  <si>
    <t>Satu Kuutsa</t>
  </si>
  <si>
    <t>Antti Laitinen</t>
  </si>
  <si>
    <t>Marjo-Nina Mustonen</t>
  </si>
  <si>
    <t>Heikki S. Havukainen</t>
  </si>
  <si>
    <t>Kirsti Hyvärinen</t>
  </si>
  <si>
    <t>Elsi Katainen</t>
  </si>
  <si>
    <t>Jouni Rautiainen</t>
  </si>
  <si>
    <t>Matti Kärkkäinen</t>
  </si>
  <si>
    <t>Päivi Heikkinen</t>
  </si>
  <si>
    <t>Sinikka Korhonen</t>
  </si>
  <si>
    <t>Lenita Voutilainen</t>
  </si>
  <si>
    <t>Rauno Ovaskainen</t>
  </si>
  <si>
    <t>Risto Daavitsainen</t>
  </si>
  <si>
    <t>Pirjo Niemitz</t>
  </si>
  <si>
    <t>Arttu Pöyhönen</t>
  </si>
  <si>
    <t>Veikko Salmela</t>
  </si>
  <si>
    <t>Kari Repo</t>
  </si>
  <si>
    <t>Helena Kainulainen</t>
  </si>
  <si>
    <t>Tiina Niskanen</t>
  </si>
  <si>
    <t>Sari Närä</t>
  </si>
  <si>
    <t>Pekka Kauppinen</t>
  </si>
  <si>
    <t>Olavi Ruotsalainen</t>
  </si>
  <si>
    <t>Jouko Hänninen</t>
  </si>
  <si>
    <t>Pekka Martikainen</t>
  </si>
  <si>
    <t>Kari Puodinketo</t>
  </si>
  <si>
    <t>Heikki Asikainen</t>
  </si>
  <si>
    <t>Marketta Leväinen</t>
  </si>
  <si>
    <t>Pauli Jumppainen</t>
  </si>
  <si>
    <t>Paula Pulliainen</t>
  </si>
  <si>
    <t>Esa Tuovinen</t>
  </si>
  <si>
    <t>Tuomas Kuhmonen</t>
  </si>
  <si>
    <t>Seija Pisto</t>
  </si>
  <si>
    <t>Jaana Koskinen</t>
  </si>
  <si>
    <t>Leo Hentilä</t>
  </si>
  <si>
    <t>Jorma Heusala</t>
  </si>
  <si>
    <t>Tiia Väänänen</t>
  </si>
  <si>
    <t>Arja Häggman-Laitila</t>
  </si>
  <si>
    <t>Erkki Pääkkönen</t>
  </si>
  <si>
    <t>Pekka Nuutinen</t>
  </si>
  <si>
    <t>Anita Tuomainen</t>
  </si>
  <si>
    <t>Irja Sokka</t>
  </si>
  <si>
    <t>Heikki Alanen</t>
  </si>
  <si>
    <t>Jukka Korkalainen</t>
  </si>
  <si>
    <t>Mia Simpanen</t>
  </si>
  <si>
    <t>Minna Reijonen</t>
  </si>
  <si>
    <t>Markku Rossi</t>
  </si>
  <si>
    <t>Aino Kanniainen</t>
  </si>
  <si>
    <t>Leena Kaulamo</t>
  </si>
  <si>
    <t>Jaakko Kekoni</t>
  </si>
  <si>
    <t>Pekka Pollari</t>
  </si>
  <si>
    <t>Riitta Savolainen</t>
  </si>
  <si>
    <t>Erkki Virtanen</t>
  </si>
  <si>
    <t>Jussi Kauhanen</t>
  </si>
  <si>
    <t>Jukka Pelkonen</t>
  </si>
  <si>
    <t>Risto Miettunen</t>
  </si>
  <si>
    <t>Esko Vanninen</t>
  </si>
  <si>
    <t>Merja Miettinen</t>
  </si>
  <si>
    <t>Kari Janhonen</t>
  </si>
  <si>
    <t>Heikki Miettinen</t>
  </si>
  <si>
    <t>JuusoTamminen</t>
  </si>
  <si>
    <t>x</t>
  </si>
  <si>
    <t>Janne Niemeläinen</t>
  </si>
  <si>
    <t>Marjaana Pitkänen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</si>
</sst>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\ ??/??"/>
    <numFmt numFmtId="166" formatCode="0.0000"/>
    <numFmt numFmtId="167" formatCode="dd/mm/yy"/>
    <numFmt numFmtId="168" formatCode="#\ ?/?"/>
    <numFmt numFmtId="169" formatCode="[$-40B]d\.\ mmmm&quot;ta &quot;yyyy"/>
  </numFmts>
  <fonts count="43">
    <font>
      <sz val="10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0"/>
      <color indexed="12"/>
      <name val="Arial"/>
      <family val="2"/>
    </font>
    <font>
      <sz val="12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hair"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 style="hair"/>
      <top>
        <color indexed="63"/>
      </top>
      <bottom style="hair">
        <color indexed="63"/>
      </bottom>
    </border>
    <border>
      <left>
        <color indexed="63"/>
      </left>
      <right style="thin"/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/>
      <right style="hair"/>
      <top style="hair">
        <color indexed="63"/>
      </top>
      <bottom>
        <color indexed="63"/>
      </bottom>
    </border>
    <border>
      <left>
        <color indexed="63"/>
      </left>
      <right style="thin"/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63"/>
      </bottom>
    </border>
    <border>
      <left style="hair"/>
      <right style="thin"/>
      <top style="hair"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3" fontId="0" fillId="0" borderId="10" xfId="0" applyNumberFormat="1" applyFont="1" applyFill="1" applyBorder="1" applyAlignment="1" applyProtection="1">
      <alignment horizontal="center" vertical="top" wrapText="1"/>
      <protection/>
    </xf>
    <xf numFmtId="13" fontId="0" fillId="0" borderId="11" xfId="0" applyNumberFormat="1" applyBorder="1" applyAlignment="1" applyProtection="1">
      <alignment/>
      <protection/>
    </xf>
    <xf numFmtId="13" fontId="1" fillId="0" borderId="0" xfId="0" applyNumberFormat="1" applyFont="1" applyAlignment="1" applyProtection="1">
      <alignment/>
      <protection/>
    </xf>
    <xf numFmtId="13" fontId="0" fillId="0" borderId="0" xfId="0" applyNumberFormat="1" applyBorder="1" applyAlignment="1" applyProtection="1">
      <alignment vertical="top"/>
      <protection/>
    </xf>
    <xf numFmtId="13" fontId="0" fillId="0" borderId="12" xfId="0" applyNumberFormat="1" applyFont="1" applyBorder="1" applyAlignment="1" applyProtection="1">
      <alignment horizontal="center" vertical="top" wrapText="1"/>
      <protection/>
    </xf>
    <xf numFmtId="13" fontId="0" fillId="0" borderId="0" xfId="0" applyNumberFormat="1" applyBorder="1" applyAlignment="1" applyProtection="1">
      <alignment/>
      <protection/>
    </xf>
    <xf numFmtId="13" fontId="4" fillId="0" borderId="13" xfId="0" applyNumberFormat="1" applyFont="1" applyBorder="1" applyAlignment="1" applyProtection="1">
      <alignment/>
      <protection/>
    </xf>
    <xf numFmtId="13" fontId="0" fillId="0" borderId="0" xfId="0" applyNumberFormat="1" applyAlignment="1">
      <alignment/>
    </xf>
    <xf numFmtId="13" fontId="1" fillId="0" borderId="0" xfId="0" applyNumberFormat="1" applyFont="1" applyAlignment="1">
      <alignment/>
    </xf>
    <xf numFmtId="13" fontId="0" fillId="0" borderId="0" xfId="0" applyNumberFormat="1" applyFill="1" applyAlignment="1" applyProtection="1">
      <alignment/>
      <protection/>
    </xf>
    <xf numFmtId="13" fontId="2" fillId="0" borderId="0" xfId="0" applyNumberFormat="1" applyFont="1" applyAlignment="1" applyProtection="1">
      <alignment horizontal="left"/>
      <protection/>
    </xf>
    <xf numFmtId="13" fontId="1" fillId="0" borderId="0" xfId="0" applyNumberFormat="1" applyFont="1" applyAlignment="1">
      <alignment vertical="top"/>
    </xf>
    <xf numFmtId="13" fontId="0" fillId="0" borderId="0" xfId="0" applyNumberFormat="1" applyFont="1" applyAlignment="1" applyProtection="1">
      <alignment horizontal="left" vertical="top"/>
      <protection/>
    </xf>
    <xf numFmtId="13" fontId="0" fillId="0" borderId="0" xfId="0" applyNumberFormat="1" applyFill="1" applyBorder="1" applyAlignment="1" applyProtection="1">
      <alignment horizontal="right"/>
      <protection/>
    </xf>
    <xf numFmtId="13" fontId="0" fillId="0" borderId="14" xfId="0" applyNumberFormat="1" applyBorder="1" applyAlignment="1" applyProtection="1">
      <alignment horizontal="center"/>
      <protection/>
    </xf>
    <xf numFmtId="13" fontId="0" fillId="0" borderId="15" xfId="0" applyNumberFormat="1" applyFont="1" applyBorder="1" applyAlignment="1" applyProtection="1">
      <alignment horizontal="center" vertical="top" wrapText="1"/>
      <protection/>
    </xf>
    <xf numFmtId="13" fontId="0" fillId="0" borderId="12" xfId="0" applyNumberFormat="1" applyFont="1" applyFill="1" applyBorder="1" applyAlignment="1" applyProtection="1">
      <alignment horizontal="center" vertical="top" wrapText="1"/>
      <protection/>
    </xf>
    <xf numFmtId="13" fontId="0" fillId="0" borderId="12" xfId="0" applyNumberFormat="1" applyBorder="1" applyAlignment="1" applyProtection="1">
      <alignment horizontal="center" wrapText="1"/>
      <protection/>
    </xf>
    <xf numFmtId="13" fontId="0" fillId="0" borderId="16" xfId="0" applyNumberFormat="1" applyFont="1" applyBorder="1" applyAlignment="1" applyProtection="1">
      <alignment/>
      <protection/>
    </xf>
    <xf numFmtId="13" fontId="0" fillId="0" borderId="17" xfId="0" applyNumberFormat="1" applyBorder="1" applyAlignment="1" applyProtection="1">
      <alignment/>
      <protection/>
    </xf>
    <xf numFmtId="13" fontId="0" fillId="0" borderId="16" xfId="0" applyNumberFormat="1" applyBorder="1" applyAlignment="1" applyProtection="1">
      <alignment/>
      <protection/>
    </xf>
    <xf numFmtId="13" fontId="4" fillId="0" borderId="18" xfId="0" applyNumberFormat="1" applyFont="1" applyBorder="1" applyAlignment="1" applyProtection="1">
      <alignment/>
      <protection/>
    </xf>
    <xf numFmtId="13" fontId="4" fillId="0" borderId="19" xfId="0" applyNumberFormat="1" applyFont="1" applyFill="1" applyBorder="1" applyAlignment="1" applyProtection="1">
      <alignment/>
      <protection/>
    </xf>
    <xf numFmtId="13" fontId="0" fillId="0" borderId="19" xfId="0" applyNumberFormat="1" applyBorder="1" applyAlignment="1" applyProtection="1">
      <alignment horizontal="center"/>
      <protection/>
    </xf>
    <xf numFmtId="13" fontId="0" fillId="0" borderId="0" xfId="0" applyNumberFormat="1" applyFill="1" applyAlignment="1">
      <alignment/>
    </xf>
    <xf numFmtId="13" fontId="2" fillId="0" borderId="0" xfId="0" applyNumberFormat="1" applyFont="1" applyAlignment="1">
      <alignment/>
    </xf>
    <xf numFmtId="13" fontId="0" fillId="0" borderId="20" xfId="0" applyNumberFormat="1" applyFont="1" applyBorder="1" applyAlignment="1" applyProtection="1">
      <alignment horizontal="center" vertical="top" wrapText="1"/>
      <protection/>
    </xf>
    <xf numFmtId="13" fontId="0" fillId="0" borderId="21" xfId="0" applyNumberFormat="1" applyFont="1" applyFill="1" applyBorder="1" applyAlignment="1" applyProtection="1">
      <alignment horizontal="center" vertical="top" wrapText="1"/>
      <protection/>
    </xf>
    <xf numFmtId="13" fontId="0" fillId="0" borderId="21" xfId="0" applyNumberFormat="1" applyFont="1" applyBorder="1" applyAlignment="1">
      <alignment horizontal="center" vertical="top" wrapText="1"/>
    </xf>
    <xf numFmtId="13" fontId="0" fillId="0" borderId="0" xfId="0" applyNumberFormat="1" applyAlignment="1">
      <alignment wrapText="1"/>
    </xf>
    <xf numFmtId="13" fontId="0" fillId="0" borderId="20" xfId="0" applyNumberFormat="1" applyBorder="1" applyAlignment="1" applyProtection="1">
      <alignment horizontal="right"/>
      <protection/>
    </xf>
    <xf numFmtId="13" fontId="0" fillId="0" borderId="22" xfId="0" applyNumberFormat="1" applyFont="1" applyFill="1" applyBorder="1" applyAlignment="1" applyProtection="1">
      <alignment/>
      <protection/>
    </xf>
    <xf numFmtId="13" fontId="0" fillId="0" borderId="23" xfId="0" applyNumberFormat="1" applyBorder="1" applyAlignment="1" applyProtection="1">
      <alignment horizontal="center"/>
      <protection locked="0"/>
    </xf>
    <xf numFmtId="13" fontId="0" fillId="0" borderId="14" xfId="0" applyNumberFormat="1" applyBorder="1" applyAlignment="1">
      <alignment horizontal="right"/>
    </xf>
    <xf numFmtId="13" fontId="0" fillId="0" borderId="0" xfId="0" applyNumberFormat="1" applyBorder="1" applyAlignment="1" applyProtection="1">
      <alignment horizontal="right"/>
      <protection/>
    </xf>
    <xf numFmtId="13" fontId="3" fillId="0" borderId="24" xfId="0" applyNumberFormat="1" applyFont="1" applyFill="1" applyBorder="1" applyAlignment="1" applyProtection="1">
      <alignment horizontal="left" indent="3"/>
      <protection/>
    </xf>
    <xf numFmtId="13" fontId="0" fillId="0" borderId="25" xfId="0" applyNumberFormat="1" applyBorder="1" applyAlignment="1" applyProtection="1">
      <alignment horizontal="center"/>
      <protection locked="0"/>
    </xf>
    <xf numFmtId="13" fontId="0" fillId="0" borderId="26" xfId="0" applyNumberFormat="1" applyBorder="1" applyAlignment="1">
      <alignment horizontal="right"/>
    </xf>
    <xf numFmtId="13" fontId="0" fillId="0" borderId="27" xfId="0" applyNumberFormat="1" applyFont="1" applyFill="1" applyBorder="1" applyAlignment="1" applyProtection="1">
      <alignment/>
      <protection/>
    </xf>
    <xf numFmtId="13" fontId="0" fillId="0" borderId="28" xfId="0" applyNumberFormat="1" applyBorder="1" applyAlignment="1" applyProtection="1">
      <alignment horizontal="center"/>
      <protection locked="0"/>
    </xf>
    <xf numFmtId="13" fontId="0" fillId="0" borderId="29" xfId="0" applyNumberFormat="1" applyBorder="1" applyAlignment="1">
      <alignment horizontal="right"/>
    </xf>
    <xf numFmtId="13" fontId="0" fillId="0" borderId="18" xfId="0" applyNumberFormat="1" applyBorder="1" applyAlignment="1" applyProtection="1">
      <alignment/>
      <protection/>
    </xf>
    <xf numFmtId="13" fontId="0" fillId="0" borderId="13" xfId="0" applyNumberFormat="1" applyBorder="1" applyAlignment="1" applyProtection="1">
      <alignment horizontal="right"/>
      <protection/>
    </xf>
    <xf numFmtId="13" fontId="3" fillId="0" borderId="30" xfId="0" applyNumberFormat="1" applyFont="1" applyFill="1" applyBorder="1" applyAlignment="1" applyProtection="1">
      <alignment horizontal="left" indent="3"/>
      <protection/>
    </xf>
    <xf numFmtId="13" fontId="0" fillId="0" borderId="31" xfId="0" applyNumberFormat="1" applyBorder="1" applyAlignment="1" applyProtection="1">
      <alignment horizontal="center"/>
      <protection locked="0"/>
    </xf>
    <xf numFmtId="13" fontId="0" fillId="0" borderId="19" xfId="0" applyNumberFormat="1" applyBorder="1" applyAlignment="1">
      <alignment horizontal="right"/>
    </xf>
    <xf numFmtId="13" fontId="0" fillId="0" borderId="32" xfId="0" applyNumberFormat="1" applyFont="1" applyFill="1" applyBorder="1" applyAlignment="1" applyProtection="1">
      <alignment/>
      <protection/>
    </xf>
    <xf numFmtId="13" fontId="0" fillId="0" borderId="33" xfId="0" applyNumberFormat="1" applyBorder="1" applyAlignment="1" applyProtection="1">
      <alignment horizontal="center"/>
      <protection locked="0"/>
    </xf>
    <xf numFmtId="13" fontId="0" fillId="0" borderId="34" xfId="0" applyNumberFormat="1" applyBorder="1" applyAlignment="1">
      <alignment horizontal="right"/>
    </xf>
    <xf numFmtId="13" fontId="3" fillId="0" borderId="35" xfId="0" applyNumberFormat="1" applyFont="1" applyFill="1" applyBorder="1" applyAlignment="1" applyProtection="1">
      <alignment horizontal="left" indent="3"/>
      <protection/>
    </xf>
    <xf numFmtId="13" fontId="0" fillId="0" borderId="36" xfId="0" applyNumberFormat="1" applyFont="1" applyFill="1" applyBorder="1" applyAlignment="1" applyProtection="1">
      <alignment/>
      <protection/>
    </xf>
    <xf numFmtId="13" fontId="3" fillId="0" borderId="37" xfId="0" applyNumberFormat="1" applyFont="1" applyFill="1" applyBorder="1" applyAlignment="1" applyProtection="1">
      <alignment horizontal="left" indent="3"/>
      <protection/>
    </xf>
    <xf numFmtId="13" fontId="0" fillId="0" borderId="38" xfId="0" applyNumberFormat="1" applyBorder="1" applyAlignment="1" applyProtection="1">
      <alignment horizontal="center"/>
      <protection locked="0"/>
    </xf>
    <xf numFmtId="13" fontId="0" fillId="0" borderId="39" xfId="0" applyNumberFormat="1" applyBorder="1" applyAlignment="1">
      <alignment horizontal="right"/>
    </xf>
    <xf numFmtId="13" fontId="0" fillId="0" borderId="40" xfId="0" applyNumberFormat="1" applyFont="1" applyFill="1" applyBorder="1" applyAlignment="1" applyProtection="1">
      <alignment/>
      <protection/>
    </xf>
    <xf numFmtId="13" fontId="0" fillId="0" borderId="41" xfId="0" applyNumberFormat="1" applyBorder="1" applyAlignment="1" applyProtection="1">
      <alignment horizontal="center"/>
      <protection locked="0"/>
    </xf>
    <xf numFmtId="13" fontId="0" fillId="0" borderId="42" xfId="0" applyNumberFormat="1" applyBorder="1" applyAlignment="1">
      <alignment horizontal="right"/>
    </xf>
    <xf numFmtId="13" fontId="0" fillId="0" borderId="0" xfId="0" applyNumberFormat="1" applyFill="1" applyBorder="1" applyAlignment="1" applyProtection="1">
      <alignment/>
      <protection/>
    </xf>
    <xf numFmtId="13" fontId="0" fillId="0" borderId="0" xfId="0" applyNumberFormat="1" applyBorder="1" applyAlignment="1">
      <alignment/>
    </xf>
    <xf numFmtId="13" fontId="3" fillId="0" borderId="0" xfId="0" applyNumberFormat="1" applyFont="1" applyFill="1" applyBorder="1" applyAlignment="1" applyProtection="1">
      <alignment/>
      <protection/>
    </xf>
    <xf numFmtId="13" fontId="0" fillId="0" borderId="43" xfId="0" applyNumberFormat="1" applyFont="1" applyFill="1" applyBorder="1" applyAlignment="1" applyProtection="1">
      <alignment/>
      <protection/>
    </xf>
    <xf numFmtId="13" fontId="3" fillId="0" borderId="44" xfId="0" applyNumberFormat="1" applyFont="1" applyFill="1" applyBorder="1" applyAlignment="1" applyProtection="1">
      <alignment horizontal="left" indent="3"/>
      <protection/>
    </xf>
    <xf numFmtId="13" fontId="3" fillId="0" borderId="32" xfId="0" applyNumberFormat="1" applyFont="1" applyFill="1" applyBorder="1" applyAlignment="1" applyProtection="1">
      <alignment horizontal="left" indent="3"/>
      <protection/>
    </xf>
    <xf numFmtId="13" fontId="0" fillId="0" borderId="20" xfId="0" applyNumberFormat="1" applyFont="1" applyFill="1" applyBorder="1" applyAlignment="1" applyProtection="1">
      <alignment/>
      <protection/>
    </xf>
    <xf numFmtId="13" fontId="3" fillId="0" borderId="13" xfId="0" applyNumberFormat="1" applyFont="1" applyFill="1" applyBorder="1" applyAlignment="1" applyProtection="1">
      <alignment horizontal="left" indent="3"/>
      <protection/>
    </xf>
    <xf numFmtId="13" fontId="0" fillId="0" borderId="45" xfId="0" applyNumberFormat="1" applyFont="1" applyFill="1" applyBorder="1" applyAlignment="1" applyProtection="1">
      <alignment horizontal="center" vertical="top" wrapText="1"/>
      <protection/>
    </xf>
    <xf numFmtId="13" fontId="0" fillId="0" borderId="46" xfId="0" applyNumberFormat="1" applyBorder="1" applyAlignment="1" applyProtection="1">
      <alignment horizontal="center"/>
      <protection/>
    </xf>
    <xf numFmtId="13" fontId="0" fillId="0" borderId="47" xfId="0" applyNumberFormat="1" applyBorder="1" applyAlignment="1" applyProtection="1">
      <alignment horizontal="center"/>
      <protection/>
    </xf>
    <xf numFmtId="13" fontId="0" fillId="0" borderId="48" xfId="0" applyNumberFormat="1" applyBorder="1" applyAlignment="1" applyProtection="1">
      <alignment horizontal="center"/>
      <protection/>
    </xf>
    <xf numFmtId="13" fontId="0" fillId="0" borderId="49" xfId="0" applyNumberFormat="1" applyBorder="1" applyAlignment="1" applyProtection="1">
      <alignment horizontal="center"/>
      <protection/>
    </xf>
    <xf numFmtId="13" fontId="0" fillId="0" borderId="50" xfId="0" applyNumberFormat="1" applyBorder="1" applyAlignment="1" applyProtection="1">
      <alignment horizontal="center"/>
      <protection/>
    </xf>
    <xf numFmtId="13" fontId="0" fillId="0" borderId="51" xfId="0" applyNumberFormat="1" applyBorder="1" applyAlignment="1" applyProtection="1">
      <alignment horizontal="center"/>
      <protection/>
    </xf>
    <xf numFmtId="13" fontId="0" fillId="0" borderId="52" xfId="0" applyNumberFormat="1" applyBorder="1" applyAlignment="1" applyProtection="1">
      <alignment horizontal="center"/>
      <protection/>
    </xf>
    <xf numFmtId="13" fontId="0" fillId="0" borderId="53" xfId="0" applyNumberFormat="1" applyBorder="1" applyAlignment="1" applyProtection="1">
      <alignment horizontal="center"/>
      <protection/>
    </xf>
    <xf numFmtId="13" fontId="0" fillId="0" borderId="0" xfId="0" applyNumberFormat="1" applyAlignment="1" applyProtection="1">
      <alignment vertical="top"/>
      <protection/>
    </xf>
    <xf numFmtId="13" fontId="0" fillId="33" borderId="0" xfId="0" applyNumberFormat="1" applyFill="1" applyAlignment="1">
      <alignment horizontal="center"/>
    </xf>
    <xf numFmtId="13" fontId="0" fillId="33" borderId="20" xfId="0" applyNumberFormat="1" applyFill="1" applyBorder="1" applyAlignment="1" applyProtection="1">
      <alignment horizontal="center"/>
      <protection/>
    </xf>
    <xf numFmtId="13" fontId="0" fillId="33" borderId="17" xfId="0" applyNumberFormat="1" applyFill="1" applyBorder="1" applyAlignment="1" applyProtection="1">
      <alignment horizontal="center" wrapText="1"/>
      <protection/>
    </xf>
    <xf numFmtId="13" fontId="0" fillId="33" borderId="0" xfId="0" applyNumberFormat="1" applyFill="1" applyBorder="1" applyAlignment="1" applyProtection="1">
      <alignment horizontal="center" wrapText="1"/>
      <protection/>
    </xf>
    <xf numFmtId="13" fontId="0" fillId="33" borderId="0" xfId="0" applyNumberFormat="1" applyFont="1" applyFill="1" applyBorder="1" applyAlignment="1" applyProtection="1">
      <alignment horizontal="center" wrapText="1"/>
      <protection/>
    </xf>
    <xf numFmtId="13" fontId="0" fillId="33" borderId="34" xfId="0" applyNumberFormat="1" applyFont="1" applyFill="1" applyBorder="1" applyAlignment="1" applyProtection="1">
      <alignment horizontal="center" wrapText="1"/>
      <protection/>
    </xf>
    <xf numFmtId="13" fontId="0" fillId="33" borderId="13" xfId="0" applyNumberFormat="1" applyFill="1" applyBorder="1" applyAlignment="1" applyProtection="1">
      <alignment horizontal="center"/>
      <protection/>
    </xf>
    <xf numFmtId="13" fontId="0" fillId="33" borderId="19" xfId="0" applyNumberFormat="1" applyFill="1" applyBorder="1" applyAlignment="1" applyProtection="1">
      <alignment horizontal="center"/>
      <protection/>
    </xf>
    <xf numFmtId="13" fontId="0" fillId="33" borderId="0" xfId="0" applyNumberFormat="1" applyFill="1" applyAlignment="1">
      <alignment/>
    </xf>
    <xf numFmtId="13" fontId="0" fillId="33" borderId="0" xfId="0" applyNumberFormat="1" applyFill="1" applyAlignment="1" applyProtection="1">
      <alignment horizontal="center"/>
      <protection/>
    </xf>
    <xf numFmtId="13" fontId="0" fillId="33" borderId="16" xfId="0" applyNumberFormat="1" applyFont="1" applyFill="1" applyBorder="1" applyAlignment="1" applyProtection="1">
      <alignment horizontal="left"/>
      <protection/>
    </xf>
    <xf numFmtId="13" fontId="0" fillId="33" borderId="0" xfId="0" applyNumberFormat="1" applyFill="1" applyBorder="1" applyAlignment="1" applyProtection="1">
      <alignment horizontal="right"/>
      <protection locked="0"/>
    </xf>
    <xf numFmtId="13" fontId="0" fillId="33" borderId="33" xfId="0" applyNumberFormat="1" applyFill="1" applyBorder="1" applyAlignment="1" applyProtection="1">
      <alignment horizontal="center"/>
      <protection locked="0"/>
    </xf>
    <xf numFmtId="13" fontId="0" fillId="33" borderId="34" xfId="0" applyNumberFormat="1" applyFill="1" applyBorder="1" applyAlignment="1" applyProtection="1">
      <alignment horizontal="center"/>
      <protection locked="0"/>
    </xf>
    <xf numFmtId="13" fontId="0" fillId="33" borderId="54" xfId="0" applyNumberFormat="1" applyFill="1" applyBorder="1" applyAlignment="1" applyProtection="1">
      <alignment horizontal="right"/>
      <protection locked="0"/>
    </xf>
    <xf numFmtId="13" fontId="0" fillId="33" borderId="55" xfId="0" applyNumberFormat="1" applyFill="1" applyBorder="1" applyAlignment="1" applyProtection="1">
      <alignment horizontal="center"/>
      <protection locked="0"/>
    </xf>
    <xf numFmtId="13" fontId="0" fillId="33" borderId="56" xfId="0" applyNumberFormat="1" applyFill="1" applyBorder="1" applyAlignment="1" applyProtection="1">
      <alignment horizontal="center"/>
      <protection locked="0"/>
    </xf>
    <xf numFmtId="13" fontId="0" fillId="33" borderId="13" xfId="0" applyNumberFormat="1" applyFill="1" applyBorder="1" applyAlignment="1" applyProtection="1">
      <alignment horizontal="right"/>
      <protection locked="0"/>
    </xf>
    <xf numFmtId="13" fontId="0" fillId="33" borderId="31" xfId="0" applyNumberFormat="1" applyFill="1" applyBorder="1" applyAlignment="1" applyProtection="1">
      <alignment horizontal="center"/>
      <protection locked="0"/>
    </xf>
    <xf numFmtId="13" fontId="0" fillId="33" borderId="19" xfId="0" applyNumberFormat="1" applyFill="1" applyBorder="1" applyAlignment="1" applyProtection="1">
      <alignment horizontal="center"/>
      <protection locked="0"/>
    </xf>
    <xf numFmtId="13" fontId="0" fillId="33" borderId="20" xfId="0" applyNumberFormat="1" applyFill="1" applyBorder="1" applyAlignment="1" applyProtection="1">
      <alignment horizontal="right"/>
      <protection locked="0"/>
    </xf>
    <xf numFmtId="13" fontId="0" fillId="33" borderId="23" xfId="0" applyNumberFormat="1" applyFill="1" applyBorder="1" applyAlignment="1" applyProtection="1">
      <alignment horizontal="center"/>
      <protection locked="0"/>
    </xf>
    <xf numFmtId="13" fontId="0" fillId="33" borderId="14" xfId="0" applyNumberFormat="1" applyFill="1" applyBorder="1" applyAlignment="1" applyProtection="1">
      <alignment horizontal="center"/>
      <protection locked="0"/>
    </xf>
    <xf numFmtId="13" fontId="0" fillId="33" borderId="57" xfId="0" applyNumberFormat="1" applyFill="1" applyBorder="1" applyAlignment="1" applyProtection="1">
      <alignment horizontal="right"/>
      <protection locked="0"/>
    </xf>
    <xf numFmtId="13" fontId="0" fillId="33" borderId="17" xfId="0" applyNumberFormat="1" applyFont="1" applyFill="1" applyBorder="1" applyAlignment="1" applyProtection="1">
      <alignment horizontal="center" wrapText="1"/>
      <protection/>
    </xf>
    <xf numFmtId="13" fontId="0" fillId="33" borderId="18" xfId="0" applyNumberFormat="1" applyFill="1" applyBorder="1" applyAlignment="1" applyProtection="1">
      <alignment horizontal="center"/>
      <protection/>
    </xf>
    <xf numFmtId="13" fontId="0" fillId="7" borderId="0" xfId="0" applyNumberFormat="1" applyFill="1" applyAlignment="1">
      <alignment horizontal="center"/>
    </xf>
    <xf numFmtId="13" fontId="0" fillId="7" borderId="16" xfId="0" applyNumberFormat="1" applyFont="1" applyFill="1" applyBorder="1" applyAlignment="1" applyProtection="1">
      <alignment horizontal="center"/>
      <protection/>
    </xf>
    <xf numFmtId="13" fontId="0" fillId="7" borderId="20" xfId="0" applyNumberFormat="1" applyFill="1" applyBorder="1" applyAlignment="1" applyProtection="1">
      <alignment horizontal="center"/>
      <protection/>
    </xf>
    <xf numFmtId="13" fontId="0" fillId="7" borderId="14" xfId="0" applyNumberFormat="1" applyFill="1" applyBorder="1" applyAlignment="1" applyProtection="1">
      <alignment horizontal="center"/>
      <protection/>
    </xf>
    <xf numFmtId="13" fontId="0" fillId="7" borderId="17" xfId="0" applyNumberFormat="1" applyFill="1" applyBorder="1" applyAlignment="1" applyProtection="1">
      <alignment horizontal="center" wrapText="1"/>
      <protection/>
    </xf>
    <xf numFmtId="13" fontId="0" fillId="7" borderId="0" xfId="0" applyNumberFormat="1" applyFill="1" applyBorder="1" applyAlignment="1" applyProtection="1">
      <alignment horizontal="center" wrapText="1"/>
      <protection/>
    </xf>
    <xf numFmtId="13" fontId="0" fillId="7" borderId="34" xfId="0" applyNumberFormat="1" applyFill="1" applyBorder="1" applyAlignment="1" applyProtection="1">
      <alignment horizontal="center" wrapText="1"/>
      <protection/>
    </xf>
    <xf numFmtId="13" fontId="0" fillId="7" borderId="14" xfId="0" applyNumberFormat="1" applyFill="1" applyBorder="1" applyAlignment="1">
      <alignment horizontal="right"/>
    </xf>
    <xf numFmtId="13" fontId="7" fillId="0" borderId="0" xfId="0" applyNumberFormat="1" applyFont="1" applyAlignment="1" applyProtection="1">
      <alignment horizontal="left" vertical="center"/>
      <protection/>
    </xf>
    <xf numFmtId="13" fontId="7" fillId="0" borderId="16" xfId="0" applyNumberFormat="1" applyFont="1" applyBorder="1" applyAlignment="1" applyProtection="1">
      <alignment vertical="top" wrapText="1"/>
      <protection/>
    </xf>
    <xf numFmtId="13" fontId="7" fillId="0" borderId="16" xfId="0" applyNumberFormat="1" applyFont="1" applyBorder="1" applyAlignment="1" applyProtection="1">
      <alignment/>
      <protection/>
    </xf>
    <xf numFmtId="13" fontId="7" fillId="0" borderId="17" xfId="0" applyNumberFormat="1" applyFont="1" applyBorder="1" applyAlignment="1" applyProtection="1">
      <alignment/>
      <protection/>
    </xf>
    <xf numFmtId="13" fontId="7" fillId="0" borderId="18" xfId="0" applyNumberFormat="1" applyFont="1" applyBorder="1" applyAlignment="1" applyProtection="1">
      <alignment/>
      <protection/>
    </xf>
    <xf numFmtId="13" fontId="7" fillId="0" borderId="0" xfId="0" applyNumberFormat="1" applyFont="1" applyBorder="1" applyAlignment="1" applyProtection="1">
      <alignment/>
      <protection/>
    </xf>
    <xf numFmtId="13" fontId="7" fillId="0" borderId="0" xfId="0" applyNumberFormat="1" applyFont="1" applyAlignment="1">
      <alignment/>
    </xf>
    <xf numFmtId="13" fontId="7" fillId="34" borderId="0" xfId="0" applyNumberFormat="1" applyFont="1" applyFill="1" applyBorder="1" applyAlignment="1" applyProtection="1">
      <alignment horizontal="center" wrapText="1"/>
      <protection/>
    </xf>
    <xf numFmtId="13" fontId="7" fillId="34" borderId="34" xfId="0" applyNumberFormat="1" applyFont="1" applyFill="1" applyBorder="1" applyAlignment="1" applyProtection="1">
      <alignment horizontal="center" wrapText="1"/>
      <protection/>
    </xf>
    <xf numFmtId="13" fontId="7" fillId="34" borderId="13" xfId="0" applyNumberFormat="1" applyFont="1" applyFill="1" applyBorder="1" applyAlignment="1" applyProtection="1">
      <alignment horizontal="center"/>
      <protection/>
    </xf>
    <xf numFmtId="13" fontId="7" fillId="34" borderId="19" xfId="0" applyNumberFormat="1" applyFont="1" applyFill="1" applyBorder="1" applyAlignment="1" applyProtection="1">
      <alignment horizontal="center"/>
      <protection/>
    </xf>
    <xf numFmtId="13" fontId="0" fillId="0" borderId="13" xfId="0" applyNumberFormat="1" applyBorder="1" applyAlignment="1" applyProtection="1">
      <alignment/>
      <protection locked="0"/>
    </xf>
    <xf numFmtId="13" fontId="0" fillId="0" borderId="0" xfId="0" applyNumberFormat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showZeros="0" zoomScale="120" zoomScaleNormal="120" zoomScalePageLayoutView="0" workbookViewId="0" topLeftCell="A1">
      <pane ySplit="4" topLeftCell="A41" activePane="bottomLeft" state="frozen"/>
      <selection pane="topLeft" activeCell="A1" sqref="A1"/>
      <selection pane="bottomLeft" activeCell="C47" sqref="C47"/>
    </sheetView>
  </sheetViews>
  <sheetFormatPr defaultColWidth="9.140625" defaultRowHeight="12.75"/>
  <cols>
    <col min="1" max="1" width="19.140625" style="116" customWidth="1"/>
    <col min="2" max="2" width="10.140625" style="8" customWidth="1"/>
    <col min="3" max="3" width="29.57421875" style="25" bestFit="1" customWidth="1"/>
    <col min="4" max="4" width="9.140625" style="8" customWidth="1"/>
    <col min="5" max="5" width="10.7109375" style="8" customWidth="1"/>
    <col min="6" max="16384" width="9.140625" style="8" customWidth="1"/>
  </cols>
  <sheetData>
    <row r="1" spans="1:4" ht="15.75">
      <c r="A1" s="9" t="s">
        <v>0</v>
      </c>
      <c r="B1" s="9"/>
      <c r="D1" s="26" t="s">
        <v>1</v>
      </c>
    </row>
    <row r="2" spans="1:4" ht="12.75">
      <c r="A2" s="9" t="s">
        <v>2</v>
      </c>
      <c r="B2" s="9"/>
      <c r="D2" s="8" t="s">
        <v>50</v>
      </c>
    </row>
    <row r="3" spans="1:5" ht="27" customHeight="1">
      <c r="A3" s="110"/>
      <c r="B3" s="75"/>
      <c r="D3" s="121">
        <v>0</v>
      </c>
      <c r="E3" s="121"/>
    </row>
    <row r="4" spans="1:7" s="30" customFormat="1" ht="25.5">
      <c r="A4" s="111" t="s">
        <v>3</v>
      </c>
      <c r="B4" s="27" t="s">
        <v>4</v>
      </c>
      <c r="C4" s="28" t="s">
        <v>5</v>
      </c>
      <c r="D4" s="29" t="s">
        <v>6</v>
      </c>
      <c r="E4" s="1" t="s">
        <v>7</v>
      </c>
      <c r="F4" s="8"/>
      <c r="G4" s="8"/>
    </row>
    <row r="5" spans="1:5" ht="12.75">
      <c r="A5" s="112" t="s">
        <v>8</v>
      </c>
      <c r="B5" s="31">
        <v>22</v>
      </c>
      <c r="C5" s="32" t="s">
        <v>66</v>
      </c>
      <c r="D5" s="33">
        <v>1</v>
      </c>
      <c r="E5" s="34">
        <f aca="true" t="shared" si="0" ref="E5:E10">IF(D5=1,$B$5/(SUM($D$5:$D$10)),0)</f>
        <v>7.333333333333333</v>
      </c>
    </row>
    <row r="6" spans="1:5" ht="12.75">
      <c r="A6" s="113"/>
      <c r="B6" s="35"/>
      <c r="C6" s="36" t="s">
        <v>67</v>
      </c>
      <c r="D6" s="37"/>
      <c r="E6" s="38">
        <f t="shared" si="0"/>
        <v>0</v>
      </c>
    </row>
    <row r="7" spans="1:5" ht="12.75">
      <c r="A7" s="113"/>
      <c r="B7" s="35"/>
      <c r="C7" s="39" t="s">
        <v>68</v>
      </c>
      <c r="D7" s="40">
        <v>1</v>
      </c>
      <c r="E7" s="41">
        <f t="shared" si="0"/>
        <v>7.333333333333333</v>
      </c>
    </row>
    <row r="8" spans="1:5" ht="12.75">
      <c r="A8" s="113"/>
      <c r="B8" s="35"/>
      <c r="C8" s="36" t="s">
        <v>51</v>
      </c>
      <c r="D8" s="37"/>
      <c r="E8" s="38">
        <f t="shared" si="0"/>
        <v>0</v>
      </c>
    </row>
    <row r="9" spans="1:5" ht="12.75">
      <c r="A9" s="113"/>
      <c r="B9" s="35"/>
      <c r="C9" s="39" t="s">
        <v>69</v>
      </c>
      <c r="D9" s="40">
        <v>1</v>
      </c>
      <c r="E9" s="41">
        <f t="shared" si="0"/>
        <v>7.333333333333333</v>
      </c>
    </row>
    <row r="10" spans="1:5" ht="12.75">
      <c r="A10" s="114"/>
      <c r="B10" s="43"/>
      <c r="C10" s="44" t="s">
        <v>70</v>
      </c>
      <c r="D10" s="45"/>
      <c r="E10" s="46">
        <f t="shared" si="0"/>
        <v>0</v>
      </c>
    </row>
    <row r="11" spans="1:5" ht="12.75">
      <c r="A11" s="112" t="s">
        <v>9</v>
      </c>
      <c r="B11" s="31">
        <v>4</v>
      </c>
      <c r="C11" s="32" t="s">
        <v>71</v>
      </c>
      <c r="D11" s="33">
        <v>1</v>
      </c>
      <c r="E11" s="34">
        <f>IF(D11=1,$B$11/(SUM($D$11:$D$14)),0)</f>
        <v>2</v>
      </c>
    </row>
    <row r="12" spans="1:5" ht="12.75">
      <c r="A12" s="113"/>
      <c r="B12" s="35"/>
      <c r="C12" s="36" t="s">
        <v>52</v>
      </c>
      <c r="D12" s="37"/>
      <c r="E12" s="38">
        <f>IF(D12=1,$B$11/(SUM($D$11:$D$14)),0)</f>
        <v>0</v>
      </c>
    </row>
    <row r="13" spans="1:5" ht="12.75">
      <c r="A13" s="113"/>
      <c r="B13" s="35"/>
      <c r="C13" s="39" t="s">
        <v>10</v>
      </c>
      <c r="D13" s="40">
        <v>1</v>
      </c>
      <c r="E13" s="41">
        <f>IF(D13=1,$B$11/(SUM($D$11:$D$14)),0)</f>
        <v>2</v>
      </c>
    </row>
    <row r="14" spans="1:5" ht="12.75">
      <c r="A14" s="114"/>
      <c r="B14" s="43"/>
      <c r="C14" s="44" t="s">
        <v>11</v>
      </c>
      <c r="D14" s="45"/>
      <c r="E14" s="46">
        <f>IF(D14=1,$B$11/(SUM($D$11:$D$14)),0)</f>
        <v>0</v>
      </c>
    </row>
    <row r="15" spans="1:5" ht="12.75">
      <c r="A15" s="112" t="s">
        <v>12</v>
      </c>
      <c r="B15" s="31">
        <v>3</v>
      </c>
      <c r="C15" s="32" t="s">
        <v>14</v>
      </c>
      <c r="D15" s="33">
        <v>1</v>
      </c>
      <c r="E15" s="34">
        <f>IF(D15=1,$B$15/(SUM($D$15:$D$18)),0)</f>
        <v>1.5</v>
      </c>
    </row>
    <row r="16" spans="1:5" ht="12.75">
      <c r="A16" s="113"/>
      <c r="B16" s="35"/>
      <c r="C16" s="36" t="s">
        <v>72</v>
      </c>
      <c r="D16" s="37"/>
      <c r="E16" s="38">
        <f>IF(D16=1,$B$15/(SUM($D$15:$D$18)),0)</f>
        <v>0</v>
      </c>
    </row>
    <row r="17" spans="1:5" ht="12.75">
      <c r="A17" s="113"/>
      <c r="B17" s="35"/>
      <c r="C17" s="47" t="s">
        <v>13</v>
      </c>
      <c r="D17" s="48">
        <v>1</v>
      </c>
      <c r="E17" s="49">
        <f>IF(D17=1,$B$15/(SUM($D$15:$D$18)),0)</f>
        <v>1.5</v>
      </c>
    </row>
    <row r="18" spans="1:5" ht="12.75">
      <c r="A18" s="114"/>
      <c r="B18" s="43"/>
      <c r="C18" s="50" t="s">
        <v>73</v>
      </c>
      <c r="D18" s="45"/>
      <c r="E18" s="46">
        <f>IF(D18=1,$B$15/(SUM($D$15:$D$18)),0)</f>
        <v>0</v>
      </c>
    </row>
    <row r="19" spans="1:5" ht="12.75">
      <c r="A19" s="112" t="s">
        <v>15</v>
      </c>
      <c r="B19" s="31">
        <v>9</v>
      </c>
      <c r="C19" s="51" t="s">
        <v>74</v>
      </c>
      <c r="D19" s="33"/>
      <c r="E19" s="34">
        <f aca="true" t="shared" si="1" ref="E19:E24">IF(D19=1,$B$19/(SUM($D$19:$D$24)),0)</f>
        <v>0</v>
      </c>
    </row>
    <row r="20" spans="1:5" ht="12.75">
      <c r="A20" s="113"/>
      <c r="B20" s="35"/>
      <c r="C20" s="52" t="s">
        <v>75</v>
      </c>
      <c r="D20" s="53">
        <v>1</v>
      </c>
      <c r="E20" s="54">
        <f t="shared" si="1"/>
        <v>3</v>
      </c>
    </row>
    <row r="21" spans="1:5" ht="12.75">
      <c r="A21" s="113"/>
      <c r="B21" s="35"/>
      <c r="C21" s="55" t="s">
        <v>76</v>
      </c>
      <c r="D21" s="56">
        <v>1</v>
      </c>
      <c r="E21" s="57">
        <f t="shared" si="1"/>
        <v>3</v>
      </c>
    </row>
    <row r="22" spans="1:5" ht="12.75">
      <c r="A22" s="113"/>
      <c r="B22" s="35"/>
      <c r="C22" s="52" t="s">
        <v>77</v>
      </c>
      <c r="D22" s="53"/>
      <c r="E22" s="54">
        <f t="shared" si="1"/>
        <v>0</v>
      </c>
    </row>
    <row r="23" spans="1:5" ht="12.75">
      <c r="A23" s="113"/>
      <c r="B23" s="35"/>
      <c r="C23" s="55" t="s">
        <v>16</v>
      </c>
      <c r="D23" s="56">
        <v>1</v>
      </c>
      <c r="E23" s="57">
        <f t="shared" si="1"/>
        <v>3</v>
      </c>
    </row>
    <row r="24" spans="1:5" ht="12.75">
      <c r="A24" s="114"/>
      <c r="B24" s="43"/>
      <c r="C24" s="50" t="s">
        <v>78</v>
      </c>
      <c r="D24" s="45"/>
      <c r="E24" s="46">
        <f t="shared" si="1"/>
        <v>0</v>
      </c>
    </row>
    <row r="25" spans="1:5" ht="12.75">
      <c r="A25" s="112" t="s">
        <v>17</v>
      </c>
      <c r="B25" s="31">
        <v>51.2</v>
      </c>
      <c r="C25" s="51" t="s">
        <v>79</v>
      </c>
      <c r="D25" s="33">
        <v>1</v>
      </c>
      <c r="E25" s="34">
        <f aca="true" t="shared" si="2" ref="E25:E34">IF(D25=1,$B$25/(SUM($D$25:$D$34)),0)</f>
        <v>10.24</v>
      </c>
    </row>
    <row r="26" spans="1:5" ht="12.75">
      <c r="A26" s="113"/>
      <c r="B26" s="35"/>
      <c r="C26" s="52" t="s">
        <v>80</v>
      </c>
      <c r="D26" s="53"/>
      <c r="E26" s="54">
        <f t="shared" si="2"/>
        <v>0</v>
      </c>
    </row>
    <row r="27" spans="1:5" ht="12.75">
      <c r="A27" s="113"/>
      <c r="B27" s="35"/>
      <c r="C27" s="55" t="s">
        <v>128</v>
      </c>
      <c r="D27" s="56">
        <v>1</v>
      </c>
      <c r="E27" s="57">
        <f t="shared" si="2"/>
        <v>10.24</v>
      </c>
    </row>
    <row r="28" spans="1:5" ht="12.75">
      <c r="A28" s="113"/>
      <c r="B28" s="35"/>
      <c r="C28" s="52" t="s">
        <v>82</v>
      </c>
      <c r="D28" s="53"/>
      <c r="E28" s="54">
        <f t="shared" si="2"/>
        <v>0</v>
      </c>
    </row>
    <row r="29" spans="1:5" ht="12.75">
      <c r="A29" s="113"/>
      <c r="B29" s="35"/>
      <c r="C29" s="55" t="s">
        <v>54</v>
      </c>
      <c r="D29" s="56">
        <v>1</v>
      </c>
      <c r="E29" s="57">
        <f t="shared" si="2"/>
        <v>10.24</v>
      </c>
    </row>
    <row r="30" spans="1:5" ht="12.75">
      <c r="A30" s="113"/>
      <c r="B30" s="35"/>
      <c r="C30" s="52" t="s">
        <v>129</v>
      </c>
      <c r="D30" s="53"/>
      <c r="E30" s="54">
        <f t="shared" si="2"/>
        <v>0</v>
      </c>
    </row>
    <row r="31" spans="1:5" ht="12.75">
      <c r="A31" s="113"/>
      <c r="B31" s="35"/>
      <c r="C31" s="61" t="s">
        <v>84</v>
      </c>
      <c r="D31" s="56">
        <v>1</v>
      </c>
      <c r="E31" s="57">
        <f t="shared" si="2"/>
        <v>10.24</v>
      </c>
    </row>
    <row r="32" spans="1:5" ht="12.75">
      <c r="A32" s="113"/>
      <c r="B32" s="35"/>
      <c r="C32" s="62" t="s">
        <v>85</v>
      </c>
      <c r="D32" s="48"/>
      <c r="E32" s="57">
        <f t="shared" si="2"/>
        <v>0</v>
      </c>
    </row>
    <row r="33" spans="1:5" ht="12.75">
      <c r="A33" s="113"/>
      <c r="B33" s="35"/>
      <c r="C33" s="47" t="s">
        <v>55</v>
      </c>
      <c r="D33" s="48"/>
      <c r="E33" s="57">
        <f t="shared" si="2"/>
        <v>0</v>
      </c>
    </row>
    <row r="34" spans="1:5" ht="12.75">
      <c r="A34" s="114"/>
      <c r="B34" s="43"/>
      <c r="C34" s="50" t="s">
        <v>53</v>
      </c>
      <c r="D34" s="45">
        <v>1</v>
      </c>
      <c r="E34" s="46">
        <f t="shared" si="2"/>
        <v>10.24</v>
      </c>
    </row>
    <row r="35" spans="1:5" ht="12.75">
      <c r="A35" s="112" t="s">
        <v>18</v>
      </c>
      <c r="B35" s="31">
        <v>10</v>
      </c>
      <c r="C35" s="51" t="s">
        <v>86</v>
      </c>
      <c r="D35" s="33">
        <v>1</v>
      </c>
      <c r="E35" s="34">
        <f aca="true" t="shared" si="3" ref="E35:E40">IF(D35=1,$B$35/(SUM($D$35:$D$40)),0)</f>
        <v>3.3333333333333335</v>
      </c>
    </row>
    <row r="36" spans="1:5" ht="12.75">
      <c r="A36" s="113"/>
      <c r="B36" s="35"/>
      <c r="C36" s="52" t="s">
        <v>87</v>
      </c>
      <c r="D36" s="53"/>
      <c r="E36" s="54">
        <f t="shared" si="3"/>
        <v>0</v>
      </c>
    </row>
    <row r="37" spans="1:5" ht="12.75">
      <c r="A37" s="113"/>
      <c r="B37" s="35"/>
      <c r="C37" s="55" t="s">
        <v>88</v>
      </c>
      <c r="D37" s="56">
        <v>1</v>
      </c>
      <c r="E37" s="57">
        <f t="shared" si="3"/>
        <v>3.3333333333333335</v>
      </c>
    </row>
    <row r="38" spans="1:5" ht="12.75">
      <c r="A38" s="113"/>
      <c r="B38" s="35"/>
      <c r="C38" s="52" t="s">
        <v>19</v>
      </c>
      <c r="D38" s="53"/>
      <c r="E38" s="54">
        <f t="shared" si="3"/>
        <v>0</v>
      </c>
    </row>
    <row r="39" spans="1:5" ht="12.75">
      <c r="A39" s="113"/>
      <c r="B39" s="35"/>
      <c r="C39" s="55" t="s">
        <v>56</v>
      </c>
      <c r="D39" s="56">
        <v>1</v>
      </c>
      <c r="E39" s="57">
        <f t="shared" si="3"/>
        <v>3.3333333333333335</v>
      </c>
    </row>
    <row r="40" spans="1:5" ht="12.75">
      <c r="A40" s="114"/>
      <c r="B40" s="43"/>
      <c r="C40" s="50" t="s">
        <v>89</v>
      </c>
      <c r="D40" s="45"/>
      <c r="E40" s="46">
        <f t="shared" si="3"/>
        <v>0</v>
      </c>
    </row>
    <row r="41" spans="1:5" ht="12.75">
      <c r="A41" s="112" t="s">
        <v>20</v>
      </c>
      <c r="B41" s="31">
        <v>10</v>
      </c>
      <c r="C41" s="51" t="s">
        <v>22</v>
      </c>
      <c r="D41" s="33">
        <v>1</v>
      </c>
      <c r="E41" s="34">
        <f aca="true" t="shared" si="4" ref="E41:E46">IF(D41=1,$B$41/(SUM($D$41:$D$46)),0)</f>
        <v>3.3333333333333335</v>
      </c>
    </row>
    <row r="42" spans="1:5" ht="12.75">
      <c r="A42" s="113"/>
      <c r="B42" s="35"/>
      <c r="C42" s="52" t="s">
        <v>90</v>
      </c>
      <c r="D42" s="53"/>
      <c r="E42" s="54">
        <f t="shared" si="4"/>
        <v>0</v>
      </c>
    </row>
    <row r="43" spans="1:5" ht="12.75">
      <c r="A43" s="113"/>
      <c r="B43" s="35"/>
      <c r="C43" s="55" t="s">
        <v>91</v>
      </c>
      <c r="D43" s="56">
        <v>1</v>
      </c>
      <c r="E43" s="57">
        <f t="shared" si="4"/>
        <v>3.3333333333333335</v>
      </c>
    </row>
    <row r="44" spans="1:5" ht="12.75">
      <c r="A44" s="113"/>
      <c r="B44" s="35"/>
      <c r="C44" s="52" t="s">
        <v>92</v>
      </c>
      <c r="D44" s="53"/>
      <c r="E44" s="54">
        <f t="shared" si="4"/>
        <v>0</v>
      </c>
    </row>
    <row r="45" spans="1:5" ht="12.75">
      <c r="A45" s="113"/>
      <c r="B45" s="35"/>
      <c r="C45" s="55" t="s">
        <v>21</v>
      </c>
      <c r="D45" s="56">
        <v>1</v>
      </c>
      <c r="E45" s="57">
        <f t="shared" si="4"/>
        <v>3.3333333333333335</v>
      </c>
    </row>
    <row r="46" spans="1:5" ht="12.75">
      <c r="A46" s="114"/>
      <c r="B46" s="43"/>
      <c r="C46" s="50" t="s">
        <v>93</v>
      </c>
      <c r="D46" s="45"/>
      <c r="E46" s="46">
        <f t="shared" si="4"/>
        <v>0</v>
      </c>
    </row>
    <row r="47" spans="1:5" ht="12.75">
      <c r="A47" s="112" t="s">
        <v>23</v>
      </c>
      <c r="B47" s="31">
        <v>5</v>
      </c>
      <c r="C47" s="51" t="s">
        <v>132</v>
      </c>
      <c r="D47" s="33"/>
      <c r="E47" s="34">
        <f>IF(D47=1,$B$47/(SUM($D$47:$D$50)),0)</f>
        <v>0</v>
      </c>
    </row>
    <row r="48" spans="1:5" ht="12.75">
      <c r="A48" s="113"/>
      <c r="B48" s="35"/>
      <c r="C48" s="52" t="s">
        <v>58</v>
      </c>
      <c r="D48" s="53">
        <v>1</v>
      </c>
      <c r="E48" s="54">
        <f>IF(D48=1,$B$47/(SUM($D$47:$D$50)),0)</f>
        <v>2.5</v>
      </c>
    </row>
    <row r="49" spans="1:5" ht="12.75">
      <c r="A49" s="113"/>
      <c r="B49" s="35"/>
      <c r="C49" s="55" t="s">
        <v>57</v>
      </c>
      <c r="D49" s="56">
        <v>1</v>
      </c>
      <c r="E49" s="57">
        <f>IF(D49=1,$B$47/(SUM($D$47:$D$50)),0)</f>
        <v>2.5</v>
      </c>
    </row>
    <row r="50" spans="1:5" ht="12.75">
      <c r="A50" s="114"/>
      <c r="B50" s="43"/>
      <c r="C50" s="50" t="s">
        <v>95</v>
      </c>
      <c r="D50" s="45"/>
      <c r="E50" s="46">
        <f>IF(D50=1,$B$47/(SUM($D$47:$D$50)),0)</f>
        <v>0</v>
      </c>
    </row>
    <row r="51" spans="1:5" ht="12.75">
      <c r="A51" s="112" t="s">
        <v>24</v>
      </c>
      <c r="B51" s="31">
        <v>4</v>
      </c>
      <c r="C51" s="51" t="s">
        <v>96</v>
      </c>
      <c r="D51" s="33">
        <v>1</v>
      </c>
      <c r="E51" s="34">
        <f>IF(D51=1,$B$51/(SUM($D$51:$D$54)),0)</f>
        <v>2</v>
      </c>
    </row>
    <row r="52" spans="1:5" ht="12.75">
      <c r="A52" s="113"/>
      <c r="B52" s="35"/>
      <c r="C52" s="52" t="s">
        <v>97</v>
      </c>
      <c r="D52" s="53"/>
      <c r="E52" s="54">
        <f>IF(D52=1,$B$51/(SUM($D$51:$D$54)),0)</f>
        <v>0</v>
      </c>
    </row>
    <row r="53" spans="1:5" ht="12.75">
      <c r="A53" s="113"/>
      <c r="B53" s="35"/>
      <c r="C53" s="55" t="s">
        <v>25</v>
      </c>
      <c r="D53" s="56">
        <v>1</v>
      </c>
      <c r="E53" s="57">
        <f>IF(D53=1,$B$51/(SUM($D$51:$D$54)),0)</f>
        <v>2</v>
      </c>
    </row>
    <row r="54" spans="1:5" ht="12.75">
      <c r="A54" s="114"/>
      <c r="B54" s="43"/>
      <c r="C54" s="50" t="s">
        <v>98</v>
      </c>
      <c r="D54" s="45"/>
      <c r="E54" s="46">
        <f>IF(D54=1,$B$51/(SUM($D$51:$D$54)),0)</f>
        <v>0</v>
      </c>
    </row>
    <row r="55" spans="1:5" ht="12.75">
      <c r="A55" s="112" t="s">
        <v>26</v>
      </c>
      <c r="B55" s="31">
        <v>2</v>
      </c>
      <c r="C55" s="51" t="s">
        <v>131</v>
      </c>
      <c r="D55" s="33">
        <v>1</v>
      </c>
      <c r="E55" s="34">
        <f>IF(D55=1,$B$55/(SUM($D$55:$D$56)),0)</f>
        <v>2</v>
      </c>
    </row>
    <row r="56" spans="1:5" ht="12.75">
      <c r="A56" s="114"/>
      <c r="B56" s="43"/>
      <c r="C56" s="50" t="s">
        <v>100</v>
      </c>
      <c r="D56" s="45"/>
      <c r="E56" s="46">
        <f>IF(D56=1,$B$55/(SUM($D$55:$D$56)),0)</f>
        <v>0</v>
      </c>
    </row>
    <row r="57" spans="1:5" ht="12.75">
      <c r="A57" s="112" t="s">
        <v>27</v>
      </c>
      <c r="B57" s="31">
        <v>22</v>
      </c>
      <c r="C57" s="51" t="s">
        <v>101</v>
      </c>
      <c r="D57" s="33">
        <v>1</v>
      </c>
      <c r="E57" s="34">
        <f aca="true" t="shared" si="5" ref="E57:E62">IF(D57=1,$B$57/(SUM($D$57:$D$62)),0)</f>
        <v>7.333333333333333</v>
      </c>
    </row>
    <row r="58" spans="1:5" ht="12.75">
      <c r="A58" s="113"/>
      <c r="B58" s="35"/>
      <c r="C58" s="52" t="s">
        <v>102</v>
      </c>
      <c r="D58" s="53"/>
      <c r="E58" s="54">
        <f t="shared" si="5"/>
        <v>0</v>
      </c>
    </row>
    <row r="59" spans="1:5" ht="12.75">
      <c r="A59" s="113"/>
      <c r="B59" s="35"/>
      <c r="C59" s="55" t="s">
        <v>59</v>
      </c>
      <c r="D59" s="56">
        <v>1</v>
      </c>
      <c r="E59" s="57">
        <f t="shared" si="5"/>
        <v>7.333333333333333</v>
      </c>
    </row>
    <row r="60" spans="1:5" ht="12.75">
      <c r="A60" s="113"/>
      <c r="B60" s="35"/>
      <c r="C60" s="52" t="s">
        <v>103</v>
      </c>
      <c r="D60" s="53"/>
      <c r="E60" s="54">
        <f t="shared" si="5"/>
        <v>0</v>
      </c>
    </row>
    <row r="61" spans="1:5" ht="12.75">
      <c r="A61" s="113"/>
      <c r="B61" s="35"/>
      <c r="C61" s="55" t="s">
        <v>104</v>
      </c>
      <c r="D61" s="56">
        <v>1</v>
      </c>
      <c r="E61" s="57">
        <f t="shared" si="5"/>
        <v>7.333333333333333</v>
      </c>
    </row>
    <row r="62" spans="1:5" ht="12.75">
      <c r="A62" s="114"/>
      <c r="B62" s="43"/>
      <c r="C62" s="50" t="s">
        <v>105</v>
      </c>
      <c r="D62" s="45"/>
      <c r="E62" s="46">
        <f t="shared" si="5"/>
        <v>0</v>
      </c>
    </row>
    <row r="63" spans="1:5" ht="12.75">
      <c r="A63" s="112" t="s">
        <v>28</v>
      </c>
      <c r="B63" s="31">
        <v>5</v>
      </c>
      <c r="C63" s="51" t="s">
        <v>29</v>
      </c>
      <c r="D63" s="33">
        <v>1</v>
      </c>
      <c r="E63" s="34">
        <f>IF(D63=1,$B$63/(SUM($D$63:$D$66)),0)</f>
        <v>5</v>
      </c>
    </row>
    <row r="64" spans="1:5" ht="12.75">
      <c r="A64" s="113"/>
      <c r="B64" s="35"/>
      <c r="C64" s="52" t="s">
        <v>106</v>
      </c>
      <c r="D64" s="53"/>
      <c r="E64" s="54">
        <f>IF(D64=1,$B$63/(SUM($D$63:$D$66)),0)</f>
        <v>0</v>
      </c>
    </row>
    <row r="65" spans="1:6" ht="12.75">
      <c r="A65" s="113"/>
      <c r="B65" s="35"/>
      <c r="C65" s="55" t="s">
        <v>107</v>
      </c>
      <c r="D65" s="56"/>
      <c r="E65" s="57">
        <f>IF(D65=1,$B$63/(SUM($D$63:$D$66)),0)</f>
        <v>0</v>
      </c>
      <c r="F65" s="8" t="s">
        <v>149</v>
      </c>
    </row>
    <row r="66" spans="1:6" ht="12.75">
      <c r="A66" s="114"/>
      <c r="B66" s="43"/>
      <c r="C66" s="50" t="s">
        <v>108</v>
      </c>
      <c r="D66" s="45"/>
      <c r="E66" s="46">
        <f>IF(D66=1,$B$63/(SUM($D$63:$D$66)),0)</f>
        <v>0</v>
      </c>
      <c r="F66" s="8" t="s">
        <v>149</v>
      </c>
    </row>
    <row r="67" spans="1:5" ht="12.75">
      <c r="A67" s="112" t="s">
        <v>30</v>
      </c>
      <c r="B67" s="31">
        <v>8</v>
      </c>
      <c r="C67" s="51" t="s">
        <v>60</v>
      </c>
      <c r="D67" s="33">
        <v>1</v>
      </c>
      <c r="E67" s="34">
        <f>IF(D67=1,$B$67/(SUM($D$67:$D$70)),0)</f>
        <v>4</v>
      </c>
    </row>
    <row r="68" spans="1:5" ht="12.75">
      <c r="A68" s="113"/>
      <c r="B68" s="35"/>
      <c r="C68" s="52" t="s">
        <v>109</v>
      </c>
      <c r="D68" s="53"/>
      <c r="E68" s="54">
        <f>IF(D68=1,$B$67/(SUM($D$67:$D$70)),0)</f>
        <v>0</v>
      </c>
    </row>
    <row r="69" spans="1:5" ht="12.75">
      <c r="A69" s="113"/>
      <c r="B69" s="35"/>
      <c r="C69" s="55" t="s">
        <v>110</v>
      </c>
      <c r="D69" s="56">
        <v>1</v>
      </c>
      <c r="E69" s="57">
        <f>IF(D69=1,$B$67/(SUM($D$67:$D$70)),0)</f>
        <v>4</v>
      </c>
    </row>
    <row r="70" spans="1:5" ht="12.75">
      <c r="A70" s="114"/>
      <c r="B70" s="43"/>
      <c r="C70" s="50" t="s">
        <v>111</v>
      </c>
      <c r="D70" s="45"/>
      <c r="E70" s="46">
        <f>IF(D70=1,$B$67/(SUM($D$67:$D$70)),0)</f>
        <v>0</v>
      </c>
    </row>
    <row r="71" spans="1:5" ht="12.75">
      <c r="A71" s="112" t="s">
        <v>31</v>
      </c>
      <c r="B71" s="31">
        <v>2</v>
      </c>
      <c r="C71" s="51" t="s">
        <v>126</v>
      </c>
      <c r="D71" s="33">
        <v>1</v>
      </c>
      <c r="E71" s="34">
        <f>IF(D71=1,$B$71/(SUM($D$71:$D$72)),0)</f>
        <v>2</v>
      </c>
    </row>
    <row r="72" spans="1:5" ht="12.75">
      <c r="A72" s="114"/>
      <c r="B72" s="43"/>
      <c r="C72" s="50" t="s">
        <v>127</v>
      </c>
      <c r="D72" s="45"/>
      <c r="E72" s="46">
        <f>IF(D72=1,$B$71/(SUM($D$71:$D$72)),0)</f>
        <v>0</v>
      </c>
    </row>
    <row r="73" spans="1:5" ht="12.75">
      <c r="A73" s="112" t="s">
        <v>32</v>
      </c>
      <c r="B73" s="31">
        <v>3</v>
      </c>
      <c r="C73" s="51" t="s">
        <v>33</v>
      </c>
      <c r="D73" s="33">
        <v>1</v>
      </c>
      <c r="E73" s="34">
        <f>IF(D73=1,$B$73/(SUM($D$73:$D$76)),0)</f>
        <v>1.5</v>
      </c>
    </row>
    <row r="74" spans="1:5" ht="12.75">
      <c r="A74" s="113"/>
      <c r="B74" s="35"/>
      <c r="C74" s="52" t="s">
        <v>61</v>
      </c>
      <c r="D74" s="53"/>
      <c r="E74" s="54">
        <f>IF(D74=1,$B$73/(SUM($D$73:$D$76)),0)</f>
        <v>0</v>
      </c>
    </row>
    <row r="75" spans="1:5" ht="12.75">
      <c r="A75" s="113"/>
      <c r="B75" s="35"/>
      <c r="C75" s="55" t="s">
        <v>112</v>
      </c>
      <c r="D75" s="56">
        <v>1</v>
      </c>
      <c r="E75" s="57">
        <f>IF(D75=1,$B$73/(SUM($D$73:$D$76)),0)</f>
        <v>1.5</v>
      </c>
    </row>
    <row r="76" spans="1:5" ht="12.75">
      <c r="A76" s="114"/>
      <c r="B76" s="43"/>
      <c r="C76" s="50" t="s">
        <v>113</v>
      </c>
      <c r="D76" s="45"/>
      <c r="E76" s="46">
        <f>IF(D76=1,$B$73/(SUM($D$73:$D$76)),0)</f>
        <v>0</v>
      </c>
    </row>
    <row r="77" spans="1:5" ht="12.75">
      <c r="A77" s="112" t="s">
        <v>34</v>
      </c>
      <c r="B77" s="31">
        <v>22</v>
      </c>
      <c r="C77" s="51" t="s">
        <v>130</v>
      </c>
      <c r="D77" s="33">
        <v>1</v>
      </c>
      <c r="E77" s="34">
        <f aca="true" t="shared" si="6" ref="E77:E82">IF(D77=1,$B$77/(SUM($D$77:$D$82)),0)</f>
        <v>7.333333333333333</v>
      </c>
    </row>
    <row r="78" spans="1:5" ht="12.75">
      <c r="A78" s="113"/>
      <c r="B78" s="35"/>
      <c r="C78" s="52" t="s">
        <v>115</v>
      </c>
      <c r="D78" s="53"/>
      <c r="E78" s="54">
        <f t="shared" si="6"/>
        <v>0</v>
      </c>
    </row>
    <row r="79" spans="1:5" ht="12.75">
      <c r="A79" s="113"/>
      <c r="B79" s="35"/>
      <c r="C79" s="55" t="s">
        <v>116</v>
      </c>
      <c r="D79" s="56">
        <v>1</v>
      </c>
      <c r="E79" s="57">
        <f t="shared" si="6"/>
        <v>7.333333333333333</v>
      </c>
    </row>
    <row r="80" spans="1:5" ht="12.75">
      <c r="A80" s="113"/>
      <c r="B80" s="35"/>
      <c r="C80" s="52" t="s">
        <v>117</v>
      </c>
      <c r="D80" s="53"/>
      <c r="E80" s="54">
        <f t="shared" si="6"/>
        <v>0</v>
      </c>
    </row>
    <row r="81" spans="1:5" ht="12.75">
      <c r="A81" s="113"/>
      <c r="B81" s="35"/>
      <c r="C81" s="55" t="s">
        <v>118</v>
      </c>
      <c r="D81" s="56">
        <v>1</v>
      </c>
      <c r="E81" s="57">
        <f t="shared" si="6"/>
        <v>7.333333333333333</v>
      </c>
    </row>
    <row r="82" spans="1:5" ht="12.75">
      <c r="A82" s="114"/>
      <c r="B82" s="43"/>
      <c r="C82" s="50" t="s">
        <v>62</v>
      </c>
      <c r="D82" s="45"/>
      <c r="E82" s="46">
        <f t="shared" si="6"/>
        <v>0</v>
      </c>
    </row>
    <row r="83" spans="1:5" ht="12.75">
      <c r="A83" s="112" t="s">
        <v>35</v>
      </c>
      <c r="B83" s="31">
        <v>3</v>
      </c>
      <c r="C83" s="51" t="s">
        <v>63</v>
      </c>
      <c r="D83" s="33">
        <v>1</v>
      </c>
      <c r="E83" s="34">
        <f>IF(D83=1,$B$83/(SUM($D$83:$D$86)),0)</f>
        <v>1.5</v>
      </c>
    </row>
    <row r="84" spans="1:5" ht="12.75">
      <c r="A84" s="113"/>
      <c r="B84" s="35"/>
      <c r="C84" s="52" t="s">
        <v>119</v>
      </c>
      <c r="D84" s="53"/>
      <c r="E84" s="54">
        <f>IF(D84=1,$B$83/(SUM($D$83:$D$86)),0)</f>
        <v>0</v>
      </c>
    </row>
    <row r="85" spans="1:5" ht="12.75">
      <c r="A85" s="113"/>
      <c r="B85" s="35"/>
      <c r="C85" s="55" t="s">
        <v>120</v>
      </c>
      <c r="D85" s="56">
        <v>1</v>
      </c>
      <c r="E85" s="57">
        <f>IF(D85=1,$B$83/(SUM($D$83:$D$86)),0)</f>
        <v>1.5</v>
      </c>
    </row>
    <row r="86" spans="1:5" ht="12.75">
      <c r="A86" s="114"/>
      <c r="B86" s="43"/>
      <c r="C86" s="50" t="s">
        <v>121</v>
      </c>
      <c r="D86" s="45"/>
      <c r="E86" s="46">
        <f>IF(D86=1,$B$83/(SUM($D$83:$D$86)),0)</f>
        <v>0</v>
      </c>
    </row>
    <row r="87" spans="1:5" ht="12.75">
      <c r="A87" s="112" t="s">
        <v>36</v>
      </c>
      <c r="B87" s="31">
        <v>4</v>
      </c>
      <c r="C87" s="51" t="s">
        <v>122</v>
      </c>
      <c r="D87" s="33">
        <v>1</v>
      </c>
      <c r="E87" s="34">
        <f>IF(D87=1,$B$87/(SUM($D$87:$D$90)),0)</f>
        <v>2</v>
      </c>
    </row>
    <row r="88" spans="1:5" ht="12.75">
      <c r="A88" s="113"/>
      <c r="B88" s="35"/>
      <c r="C88" s="52" t="s">
        <v>123</v>
      </c>
      <c r="D88" s="53"/>
      <c r="E88" s="54">
        <f>IF(D88=1,$B$87/(SUM($D$87:$D$90)),0)</f>
        <v>0</v>
      </c>
    </row>
    <row r="89" spans="1:5" ht="12.75">
      <c r="A89" s="113"/>
      <c r="B89" s="35"/>
      <c r="C89" s="55" t="s">
        <v>124</v>
      </c>
      <c r="D89" s="56">
        <v>1</v>
      </c>
      <c r="E89" s="57">
        <f>IF(D89=1,$B$87/(SUM($D$87:$D$90)),0)</f>
        <v>2</v>
      </c>
    </row>
    <row r="90" spans="1:5" ht="12.75">
      <c r="A90" s="114"/>
      <c r="B90" s="43"/>
      <c r="C90" s="50" t="s">
        <v>64</v>
      </c>
      <c r="D90" s="45"/>
      <c r="E90" s="46">
        <f>IF(D90=1,$B$87/(SUM($D$87:$D$90)),0)</f>
        <v>0</v>
      </c>
    </row>
    <row r="91" spans="1:5" ht="12.75">
      <c r="A91" s="112" t="s">
        <v>37</v>
      </c>
      <c r="B91" s="31">
        <v>18.92</v>
      </c>
      <c r="C91" s="51" t="s">
        <v>38</v>
      </c>
      <c r="D91" s="33">
        <v>1</v>
      </c>
      <c r="E91" s="34">
        <f>IF(D91=1,$B$91/(SUM($D$91:$D$94)),0)</f>
        <v>9.46</v>
      </c>
    </row>
    <row r="92" spans="1:5" ht="12.75">
      <c r="A92" s="113"/>
      <c r="B92" s="35"/>
      <c r="C92" s="52" t="s">
        <v>39</v>
      </c>
      <c r="D92" s="53"/>
      <c r="E92" s="54">
        <f>IF(D92=1,$B$91/(SUM($D$91:$D$94)),0)</f>
        <v>0</v>
      </c>
    </row>
    <row r="93" spans="1:5" ht="12.75">
      <c r="A93" s="113"/>
      <c r="B93" s="35"/>
      <c r="C93" s="55" t="s">
        <v>125</v>
      </c>
      <c r="D93" s="56">
        <v>1</v>
      </c>
      <c r="E93" s="57">
        <f>IF(D93=1,$B$91/(SUM($D$91:$D$94)),0)</f>
        <v>9.46</v>
      </c>
    </row>
    <row r="94" spans="1:5" ht="12.75">
      <c r="A94" s="114"/>
      <c r="B94" s="43"/>
      <c r="C94" s="50" t="s">
        <v>65</v>
      </c>
      <c r="D94" s="45"/>
      <c r="E94" s="46">
        <f>IF(D94=1,$B$91/(SUM($D$91:$D$94)),0)</f>
        <v>0</v>
      </c>
    </row>
    <row r="95" spans="1:5" ht="12.75">
      <c r="A95" s="115"/>
      <c r="B95" s="6"/>
      <c r="C95" s="58"/>
      <c r="D95" s="6"/>
      <c r="E95" s="59"/>
    </row>
    <row r="96" spans="1:5" ht="12.75">
      <c r="A96" s="115" t="s">
        <v>40</v>
      </c>
      <c r="B96" s="6">
        <f>SUM(B5:B94)</f>
        <v>208.12</v>
      </c>
      <c r="C96" s="60"/>
      <c r="D96" s="6">
        <f>SUM(D5:D94)</f>
        <v>44</v>
      </c>
      <c r="E96" s="6">
        <f>SUM(E5:E94)</f>
        <v>208.12</v>
      </c>
    </row>
    <row r="99" spans="1:2" ht="12.75">
      <c r="A99" s="116" t="s">
        <v>134</v>
      </c>
      <c r="B99" s="8">
        <v>1</v>
      </c>
    </row>
    <row r="100" spans="1:2" ht="12.75">
      <c r="A100" s="116" t="s">
        <v>133</v>
      </c>
      <c r="B100" s="8">
        <v>1</v>
      </c>
    </row>
    <row r="101" spans="1:2" ht="12.75">
      <c r="A101" s="116" t="s">
        <v>135</v>
      </c>
      <c r="B101" s="8">
        <v>1</v>
      </c>
    </row>
    <row r="102" ht="12.75">
      <c r="A102" s="116" t="s">
        <v>136</v>
      </c>
    </row>
    <row r="103" spans="1:2" ht="12.75">
      <c r="A103" s="116" t="s">
        <v>137</v>
      </c>
      <c r="B103" s="8">
        <v>1</v>
      </c>
    </row>
    <row r="104" ht="12.75">
      <c r="A104" s="116" t="s">
        <v>151</v>
      </c>
    </row>
    <row r="105" spans="1:2" ht="12.75">
      <c r="A105" s="116" t="s">
        <v>138</v>
      </c>
      <c r="B105" s="8">
        <v>1</v>
      </c>
    </row>
    <row r="106" spans="1:2" ht="12.75">
      <c r="A106" s="116" t="s">
        <v>139</v>
      </c>
      <c r="B106" s="8">
        <v>1</v>
      </c>
    </row>
    <row r="107" ht="12.75">
      <c r="A107" s="116" t="s">
        <v>140</v>
      </c>
    </row>
    <row r="108" ht="12.75">
      <c r="A108" s="116" t="s">
        <v>141</v>
      </c>
    </row>
    <row r="109" ht="12.75">
      <c r="A109" s="116" t="s">
        <v>142</v>
      </c>
    </row>
    <row r="111" spans="1:2" ht="12.75">
      <c r="A111" s="116" t="s">
        <v>143</v>
      </c>
      <c r="B111" s="8">
        <v>1</v>
      </c>
    </row>
    <row r="112" ht="12.75">
      <c r="A112" s="116" t="s">
        <v>144</v>
      </c>
    </row>
    <row r="113" spans="1:2" ht="12.75">
      <c r="A113" s="116" t="s">
        <v>145</v>
      </c>
      <c r="B113" s="8">
        <v>1</v>
      </c>
    </row>
    <row r="114" spans="1:2" ht="12.75">
      <c r="A114" s="116" t="s">
        <v>146</v>
      </c>
      <c r="B114" s="8">
        <v>1</v>
      </c>
    </row>
    <row r="115" spans="1:2" ht="12.75">
      <c r="A115" s="116" t="s">
        <v>147</v>
      </c>
      <c r="B115" s="8">
        <v>1</v>
      </c>
    </row>
    <row r="116" spans="1:2" ht="12.75">
      <c r="A116" s="116" t="s">
        <v>148</v>
      </c>
      <c r="B116" s="8">
        <v>1</v>
      </c>
    </row>
    <row r="117" spans="1:2" ht="12.75">
      <c r="A117" s="116" t="s">
        <v>150</v>
      </c>
      <c r="B117" s="8">
        <v>1</v>
      </c>
    </row>
  </sheetData>
  <sheetProtection selectLockedCells="1"/>
  <mergeCells count="1">
    <mergeCell ref="D3:E3"/>
  </mergeCells>
  <printOptions/>
  <pageMargins left="0.7480314960629921" right="0.7480314960629921" top="0.3937007874015748" bottom="0.7874015748031497" header="0.5118110236220472" footer="0.5118110236220472"/>
  <pageSetup horizontalDpi="600" verticalDpi="600" orientation="portrait" paperSize="9" r:id="rId3"/>
  <headerFooter alignWithMargins="0">
    <oddFooter>&amp;CSivu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showZeros="0" tabSelected="1" zoomScale="120" zoomScaleNormal="120" zoomScalePageLayoutView="0" workbookViewId="0" topLeftCell="A1">
      <pane ySplit="4" topLeftCell="A59" activePane="bottomLeft" state="frozen"/>
      <selection pane="topLeft" activeCell="C31" sqref="C31"/>
      <selection pane="bottomLeft" activeCell="M76" sqref="M76"/>
    </sheetView>
  </sheetViews>
  <sheetFormatPr defaultColWidth="9.140625" defaultRowHeight="12.75"/>
  <cols>
    <col min="1" max="1" width="18.00390625" style="8" customWidth="1"/>
    <col min="2" max="2" width="8.8515625" style="8" customWidth="1"/>
    <col min="3" max="3" width="26.28125" style="25" customWidth="1"/>
    <col min="4" max="4" width="11.57421875" style="8" customWidth="1"/>
    <col min="5" max="7" width="11.57421875" style="76" customWidth="1"/>
    <col min="8" max="10" width="11.57421875" style="102" customWidth="1"/>
    <col min="11" max="16384" width="9.140625" style="8" customWidth="1"/>
  </cols>
  <sheetData>
    <row r="1" spans="1:7" ht="15.75">
      <c r="A1" s="9" t="s">
        <v>0</v>
      </c>
      <c r="B1" s="3"/>
      <c r="C1" s="10"/>
      <c r="D1" s="11" t="s">
        <v>41</v>
      </c>
      <c r="E1" s="84"/>
      <c r="F1" s="85"/>
      <c r="G1" s="85"/>
    </row>
    <row r="2" spans="1:10" ht="38.25" customHeight="1">
      <c r="A2" s="12" t="s">
        <v>2</v>
      </c>
      <c r="B2" s="3"/>
      <c r="C2" s="10"/>
      <c r="D2" s="13" t="s">
        <v>42</v>
      </c>
      <c r="E2" s="122"/>
      <c r="F2" s="122"/>
      <c r="G2" s="122"/>
      <c r="H2" s="122"/>
      <c r="I2" s="122"/>
      <c r="J2" s="122"/>
    </row>
    <row r="3" spans="1:10" ht="27" customHeight="1">
      <c r="A3" s="4">
        <f>Läsnäolo!D3</f>
        <v>0</v>
      </c>
      <c r="B3" s="4"/>
      <c r="C3" s="14"/>
      <c r="D3" s="6"/>
      <c r="E3" s="86" t="s">
        <v>43</v>
      </c>
      <c r="F3" s="77"/>
      <c r="G3" s="77"/>
      <c r="H3" s="103" t="s">
        <v>44</v>
      </c>
      <c r="I3" s="104"/>
      <c r="J3" s="105"/>
    </row>
    <row r="4" spans="1:10" ht="35.25" customHeight="1">
      <c r="A4" s="16" t="s">
        <v>3</v>
      </c>
      <c r="B4" s="5"/>
      <c r="C4" s="17" t="s">
        <v>5</v>
      </c>
      <c r="D4" s="18" t="s">
        <v>48</v>
      </c>
      <c r="E4" s="78" t="s">
        <v>45</v>
      </c>
      <c r="F4" s="79" t="s">
        <v>49</v>
      </c>
      <c r="G4" s="79" t="s">
        <v>47</v>
      </c>
      <c r="H4" s="106" t="s">
        <v>45</v>
      </c>
      <c r="I4" s="107" t="s">
        <v>46</v>
      </c>
      <c r="J4" s="108" t="s">
        <v>47</v>
      </c>
    </row>
    <row r="5" spans="1:10" ht="12.75">
      <c r="A5" s="19" t="str">
        <f>IF(Läsnäolo!A5&gt;0,Läsnäolo!A5," ")</f>
        <v>Iisalmi</v>
      </c>
      <c r="B5" s="31">
        <f>IF(Läsnäolo!B5&gt;0,Läsnäolo!B5," ")</f>
        <v>22</v>
      </c>
      <c r="C5" s="32" t="s">
        <v>66</v>
      </c>
      <c r="D5" s="67">
        <f>Läsnäolo!E5</f>
        <v>7.333333333333333</v>
      </c>
      <c r="E5" s="87">
        <v>1</v>
      </c>
      <c r="F5" s="88"/>
      <c r="G5" s="89"/>
      <c r="H5" s="109">
        <f>IF($D5&gt;0,$D5*E5," ")</f>
        <v>7.333333333333333</v>
      </c>
      <c r="I5" s="109">
        <f>IF($D5&gt;0,$D5*F5," ")</f>
        <v>0</v>
      </c>
      <c r="J5" s="109">
        <f>IF($D5&gt;0,$D5*G5," ")</f>
        <v>0</v>
      </c>
    </row>
    <row r="6" spans="1:10" ht="12.75">
      <c r="A6" s="20" t="str">
        <f>IF(Läsnäolo!A6&gt;0,Läsnäolo!A6," ")</f>
        <v> </v>
      </c>
      <c r="B6" s="35" t="str">
        <f>IF(Läsnäolo!B6&gt;0,Läsnäolo!B6," ")</f>
        <v> </v>
      </c>
      <c r="C6" s="36" t="s">
        <v>67</v>
      </c>
      <c r="D6" s="68">
        <f>Läsnäolo!E6</f>
        <v>0</v>
      </c>
      <c r="E6" s="90"/>
      <c r="F6" s="91"/>
      <c r="G6" s="92"/>
      <c r="H6" s="109" t="str">
        <f>IF(D6&gt;0,$D6*E6," ")</f>
        <v> </v>
      </c>
      <c r="I6" s="109" t="str">
        <f aca="true" t="shared" si="0" ref="I6:I69">IF($D6&gt;0,$D6*F6," ")</f>
        <v> </v>
      </c>
      <c r="J6" s="109" t="str">
        <f aca="true" t="shared" si="1" ref="J6:J69">IF($D6&gt;0,$D6*G6," ")</f>
        <v> </v>
      </c>
    </row>
    <row r="7" spans="1:10" ht="12.75">
      <c r="A7" s="20" t="str">
        <f>IF(Läsnäolo!A7&gt;0,Läsnäolo!A7," ")</f>
        <v> </v>
      </c>
      <c r="B7" s="35" t="str">
        <f>IF(Läsnäolo!B7&gt;0,Läsnäolo!B7," ")</f>
        <v> </v>
      </c>
      <c r="C7" s="39" t="s">
        <v>68</v>
      </c>
      <c r="D7" s="69">
        <f>Läsnäolo!E7</f>
        <v>7.333333333333333</v>
      </c>
      <c r="E7" s="87">
        <v>1</v>
      </c>
      <c r="F7" s="88"/>
      <c r="G7" s="89"/>
      <c r="H7" s="109">
        <f aca="true" t="shared" si="2" ref="H7:H69">IF($D7&gt;0,$D7*E7," ")</f>
        <v>7.333333333333333</v>
      </c>
      <c r="I7" s="109">
        <f t="shared" si="0"/>
        <v>0</v>
      </c>
      <c r="J7" s="109">
        <f t="shared" si="1"/>
        <v>0</v>
      </c>
    </row>
    <row r="8" spans="1:10" ht="12.75">
      <c r="A8" s="20" t="str">
        <f>IF(Läsnäolo!A8&gt;0,Läsnäolo!A8," ")</f>
        <v> </v>
      </c>
      <c r="B8" s="35" t="str">
        <f>IF(Läsnäolo!B8&gt;0,Läsnäolo!B8," ")</f>
        <v> </v>
      </c>
      <c r="C8" s="36" t="s">
        <v>51</v>
      </c>
      <c r="D8" s="68">
        <f>Läsnäolo!E8</f>
        <v>0</v>
      </c>
      <c r="E8" s="90"/>
      <c r="F8" s="91"/>
      <c r="G8" s="92"/>
      <c r="H8" s="109" t="str">
        <f t="shared" si="2"/>
        <v> </v>
      </c>
      <c r="I8" s="109" t="str">
        <f t="shared" si="0"/>
        <v> </v>
      </c>
      <c r="J8" s="109" t="str">
        <f t="shared" si="1"/>
        <v> </v>
      </c>
    </row>
    <row r="9" spans="1:10" ht="12.75">
      <c r="A9" s="20" t="str">
        <f>IF(Läsnäolo!A9&gt;0,Läsnäolo!A9," ")</f>
        <v> </v>
      </c>
      <c r="B9" s="35" t="str">
        <f>IF(Läsnäolo!B9&gt;0,Läsnäolo!B9," ")</f>
        <v> </v>
      </c>
      <c r="C9" s="39" t="s">
        <v>69</v>
      </c>
      <c r="D9" s="69">
        <f>Läsnäolo!E9</f>
        <v>7.333333333333333</v>
      </c>
      <c r="E9" s="87"/>
      <c r="F9" s="88">
        <v>1</v>
      </c>
      <c r="G9" s="89"/>
      <c r="H9" s="109">
        <f t="shared" si="2"/>
        <v>0</v>
      </c>
      <c r="I9" s="109">
        <f t="shared" si="0"/>
        <v>7.333333333333333</v>
      </c>
      <c r="J9" s="109">
        <f t="shared" si="1"/>
        <v>0</v>
      </c>
    </row>
    <row r="10" spans="1:10" ht="12.75">
      <c r="A10" s="42" t="str">
        <f>IF(Läsnäolo!A10&gt;0,Läsnäolo!A10," ")</f>
        <v> </v>
      </c>
      <c r="B10" s="43" t="str">
        <f>IF(Läsnäolo!B10&gt;0,Läsnäolo!B10," ")</f>
        <v> </v>
      </c>
      <c r="C10" s="44" t="s">
        <v>70</v>
      </c>
      <c r="D10" s="70">
        <f>Läsnäolo!E10</f>
        <v>0</v>
      </c>
      <c r="E10" s="93"/>
      <c r="F10" s="94"/>
      <c r="G10" s="95"/>
      <c r="H10" s="109" t="str">
        <f t="shared" si="2"/>
        <v> </v>
      </c>
      <c r="I10" s="109" t="str">
        <f t="shared" si="0"/>
        <v> </v>
      </c>
      <c r="J10" s="109" t="str">
        <f t="shared" si="1"/>
        <v> </v>
      </c>
    </row>
    <row r="11" spans="1:10" ht="12.75">
      <c r="A11" s="19" t="str">
        <f>IF(Läsnäolo!A11&gt;0,Läsnäolo!A11," ")</f>
        <v>Kaavi</v>
      </c>
      <c r="B11" s="31">
        <f>IF(Läsnäolo!B11&gt;0,Läsnäolo!B11," ")</f>
        <v>4</v>
      </c>
      <c r="C11" s="32" t="s">
        <v>71</v>
      </c>
      <c r="D11" s="67">
        <f>Läsnäolo!E11</f>
        <v>2</v>
      </c>
      <c r="E11" s="96"/>
      <c r="F11" s="97">
        <v>1</v>
      </c>
      <c r="G11" s="98"/>
      <c r="H11" s="109">
        <f t="shared" si="2"/>
        <v>0</v>
      </c>
      <c r="I11" s="109">
        <f t="shared" si="0"/>
        <v>2</v>
      </c>
      <c r="J11" s="109">
        <f t="shared" si="1"/>
        <v>0</v>
      </c>
    </row>
    <row r="12" spans="1:10" ht="12.75">
      <c r="A12" s="20" t="str">
        <f>IF(Läsnäolo!A12&gt;0,Läsnäolo!A12," ")</f>
        <v> </v>
      </c>
      <c r="B12" s="35" t="str">
        <f>IF(Läsnäolo!B12&gt;0,Läsnäolo!B12," ")</f>
        <v> </v>
      </c>
      <c r="C12" s="36" t="s">
        <v>52</v>
      </c>
      <c r="D12" s="68">
        <f>Läsnäolo!E12</f>
        <v>0</v>
      </c>
      <c r="E12" s="90"/>
      <c r="F12" s="91"/>
      <c r="G12" s="92"/>
      <c r="H12" s="109" t="str">
        <f t="shared" si="2"/>
        <v> </v>
      </c>
      <c r="I12" s="109" t="str">
        <f t="shared" si="0"/>
        <v> </v>
      </c>
      <c r="J12" s="109" t="str">
        <f t="shared" si="1"/>
        <v> </v>
      </c>
    </row>
    <row r="13" spans="1:10" ht="12.75">
      <c r="A13" s="20" t="str">
        <f>IF(Läsnäolo!A13&gt;0,Läsnäolo!A13," ")</f>
        <v> </v>
      </c>
      <c r="B13" s="35" t="str">
        <f>IF(Läsnäolo!B13&gt;0,Läsnäolo!B13," ")</f>
        <v> </v>
      </c>
      <c r="C13" s="39" t="s">
        <v>10</v>
      </c>
      <c r="D13" s="69">
        <f>Läsnäolo!E13</f>
        <v>2</v>
      </c>
      <c r="E13" s="87"/>
      <c r="F13" s="88">
        <v>1</v>
      </c>
      <c r="G13" s="89"/>
      <c r="H13" s="109">
        <f t="shared" si="2"/>
        <v>0</v>
      </c>
      <c r="I13" s="109">
        <f t="shared" si="0"/>
        <v>2</v>
      </c>
      <c r="J13" s="109">
        <f t="shared" si="1"/>
        <v>0</v>
      </c>
    </row>
    <row r="14" spans="1:10" ht="12.75">
      <c r="A14" s="42" t="str">
        <f>IF(Läsnäolo!A14&gt;0,Läsnäolo!A14," ")</f>
        <v> </v>
      </c>
      <c r="B14" s="43" t="str">
        <f>IF(Läsnäolo!B14&gt;0,Läsnäolo!B14," ")</f>
        <v> </v>
      </c>
      <c r="C14" s="44" t="s">
        <v>11</v>
      </c>
      <c r="D14" s="70">
        <f>Läsnäolo!E14</f>
        <v>0</v>
      </c>
      <c r="E14" s="93"/>
      <c r="F14" s="94"/>
      <c r="G14" s="95"/>
      <c r="H14" s="109" t="str">
        <f t="shared" si="2"/>
        <v> </v>
      </c>
      <c r="I14" s="109" t="str">
        <f t="shared" si="0"/>
        <v> </v>
      </c>
      <c r="J14" s="109" t="str">
        <f t="shared" si="1"/>
        <v> </v>
      </c>
    </row>
    <row r="15" spans="1:10" ht="12.75">
      <c r="A15" s="19" t="str">
        <f>IF(Läsnäolo!A15&gt;0,Läsnäolo!A15," ")</f>
        <v>Keitele</v>
      </c>
      <c r="B15" s="31">
        <f>IF(Läsnäolo!B15&gt;0,Läsnäolo!B15," ")</f>
        <v>3</v>
      </c>
      <c r="C15" s="32" t="s">
        <v>14</v>
      </c>
      <c r="D15" s="67">
        <f>Läsnäolo!E15</f>
        <v>1.5</v>
      </c>
      <c r="E15" s="96">
        <v>1</v>
      </c>
      <c r="F15" s="97"/>
      <c r="G15" s="98"/>
      <c r="H15" s="109">
        <f t="shared" si="2"/>
        <v>1.5</v>
      </c>
      <c r="I15" s="109">
        <f t="shared" si="0"/>
        <v>0</v>
      </c>
      <c r="J15" s="109">
        <f t="shared" si="1"/>
        <v>0</v>
      </c>
    </row>
    <row r="16" spans="1:10" ht="12.75">
      <c r="A16" s="20" t="str">
        <f>IF(Läsnäolo!A16&gt;0,Läsnäolo!A16," ")</f>
        <v> </v>
      </c>
      <c r="B16" s="35" t="str">
        <f>IF(Läsnäolo!B16&gt;0,Läsnäolo!B16," ")</f>
        <v> </v>
      </c>
      <c r="C16" s="36" t="s">
        <v>72</v>
      </c>
      <c r="D16" s="68">
        <f>Läsnäolo!E16</f>
        <v>0</v>
      </c>
      <c r="E16" s="90"/>
      <c r="F16" s="91"/>
      <c r="G16" s="92"/>
      <c r="H16" s="109" t="str">
        <f t="shared" si="2"/>
        <v> </v>
      </c>
      <c r="I16" s="109" t="str">
        <f t="shared" si="0"/>
        <v> </v>
      </c>
      <c r="J16" s="109" t="str">
        <f t="shared" si="1"/>
        <v> </v>
      </c>
    </row>
    <row r="17" spans="1:10" ht="12.75">
      <c r="A17" s="20" t="str">
        <f>IF(Läsnäolo!A17&gt;0,Läsnäolo!A17," ")</f>
        <v> </v>
      </c>
      <c r="B17" s="35" t="str">
        <f>IF(Läsnäolo!B17&gt;0,Läsnäolo!B17," ")</f>
        <v> </v>
      </c>
      <c r="C17" s="47" t="s">
        <v>13</v>
      </c>
      <c r="D17" s="71">
        <f>Läsnäolo!E17</f>
        <v>1.5</v>
      </c>
      <c r="E17" s="87"/>
      <c r="F17" s="88">
        <v>1</v>
      </c>
      <c r="G17" s="89"/>
      <c r="H17" s="109">
        <f t="shared" si="2"/>
        <v>0</v>
      </c>
      <c r="I17" s="109">
        <f t="shared" si="0"/>
        <v>1.5</v>
      </c>
      <c r="J17" s="109">
        <f t="shared" si="1"/>
        <v>0</v>
      </c>
    </row>
    <row r="18" spans="1:10" ht="12.75">
      <c r="A18" s="42" t="str">
        <f>IF(Läsnäolo!A18&gt;0,Läsnäolo!A18," ")</f>
        <v> </v>
      </c>
      <c r="B18" s="43" t="str">
        <f>IF(Läsnäolo!B18&gt;0,Läsnäolo!B18," ")</f>
        <v> </v>
      </c>
      <c r="C18" s="50" t="s">
        <v>73</v>
      </c>
      <c r="D18" s="70">
        <f>Läsnäolo!E18</f>
        <v>0</v>
      </c>
      <c r="E18" s="93"/>
      <c r="F18" s="94"/>
      <c r="G18" s="95"/>
      <c r="H18" s="109" t="str">
        <f t="shared" si="2"/>
        <v> </v>
      </c>
      <c r="I18" s="109" t="str">
        <f t="shared" si="0"/>
        <v> </v>
      </c>
      <c r="J18" s="109" t="str">
        <f t="shared" si="1"/>
        <v> </v>
      </c>
    </row>
    <row r="19" spans="1:10" ht="12.75">
      <c r="A19" s="19" t="str">
        <f>IF(Läsnäolo!A19&gt;0,Läsnäolo!A19," ")</f>
        <v>Kiuruvesi</v>
      </c>
      <c r="B19" s="31">
        <f>IF(Läsnäolo!B19&gt;0,Läsnäolo!B19," ")</f>
        <v>9</v>
      </c>
      <c r="C19" s="51" t="s">
        <v>74</v>
      </c>
      <c r="D19" s="67">
        <f>Läsnäolo!E19</f>
        <v>0</v>
      </c>
      <c r="E19" s="96"/>
      <c r="F19" s="97"/>
      <c r="G19" s="98"/>
      <c r="H19" s="109" t="str">
        <f t="shared" si="2"/>
        <v> </v>
      </c>
      <c r="I19" s="109" t="str">
        <f t="shared" si="0"/>
        <v> </v>
      </c>
      <c r="J19" s="109" t="str">
        <f t="shared" si="1"/>
        <v> </v>
      </c>
    </row>
    <row r="20" spans="1:10" ht="12.75">
      <c r="A20" s="20" t="str">
        <f>IF(Läsnäolo!A20&gt;0,Läsnäolo!A20," ")</f>
        <v> </v>
      </c>
      <c r="B20" s="35" t="str">
        <f>IF(Läsnäolo!B20&gt;0,Läsnäolo!B20," ")</f>
        <v> </v>
      </c>
      <c r="C20" s="52" t="s">
        <v>75</v>
      </c>
      <c r="D20" s="72">
        <f>Läsnäolo!E20</f>
        <v>3</v>
      </c>
      <c r="E20" s="90"/>
      <c r="F20" s="91">
        <v>1</v>
      </c>
      <c r="G20" s="92"/>
      <c r="H20" s="109">
        <f t="shared" si="2"/>
        <v>0</v>
      </c>
      <c r="I20" s="109">
        <f t="shared" si="0"/>
        <v>3</v>
      </c>
      <c r="J20" s="109">
        <f t="shared" si="1"/>
        <v>0</v>
      </c>
    </row>
    <row r="21" spans="1:10" ht="12.75">
      <c r="A21" s="20" t="str">
        <f>IF(Läsnäolo!A21&gt;0,Läsnäolo!A21," ")</f>
        <v> </v>
      </c>
      <c r="B21" s="35" t="str">
        <f>IF(Läsnäolo!B21&gt;0,Läsnäolo!B21," ")</f>
        <v> </v>
      </c>
      <c r="C21" s="55" t="s">
        <v>76</v>
      </c>
      <c r="D21" s="73">
        <f>Läsnäolo!E21</f>
        <v>3</v>
      </c>
      <c r="E21" s="87">
        <v>1</v>
      </c>
      <c r="F21" s="88"/>
      <c r="G21" s="89"/>
      <c r="H21" s="109">
        <f t="shared" si="2"/>
        <v>3</v>
      </c>
      <c r="I21" s="109">
        <f t="shared" si="0"/>
        <v>0</v>
      </c>
      <c r="J21" s="109">
        <f t="shared" si="1"/>
        <v>0</v>
      </c>
    </row>
    <row r="22" spans="1:10" ht="12.75">
      <c r="A22" s="20" t="str">
        <f>IF(Läsnäolo!A22&gt;0,Läsnäolo!A22," ")</f>
        <v> </v>
      </c>
      <c r="B22" s="35" t="str">
        <f>IF(Läsnäolo!B22&gt;0,Läsnäolo!B22," ")</f>
        <v> </v>
      </c>
      <c r="C22" s="52" t="s">
        <v>77</v>
      </c>
      <c r="D22" s="72">
        <f>Läsnäolo!E22</f>
        <v>0</v>
      </c>
      <c r="E22" s="90"/>
      <c r="F22" s="91"/>
      <c r="G22" s="92"/>
      <c r="H22" s="109" t="str">
        <f t="shared" si="2"/>
        <v> </v>
      </c>
      <c r="I22" s="109" t="str">
        <f t="shared" si="0"/>
        <v> </v>
      </c>
      <c r="J22" s="109" t="str">
        <f t="shared" si="1"/>
        <v> </v>
      </c>
    </row>
    <row r="23" spans="1:10" ht="12.75">
      <c r="A23" s="20" t="str">
        <f>IF(Läsnäolo!A23&gt;0,Läsnäolo!A23," ")</f>
        <v> </v>
      </c>
      <c r="B23" s="35" t="str">
        <f>IF(Läsnäolo!B23&gt;0,Läsnäolo!B23," ")</f>
        <v> </v>
      </c>
      <c r="C23" s="55" t="s">
        <v>16</v>
      </c>
      <c r="D23" s="73">
        <f>Läsnäolo!E23</f>
        <v>3</v>
      </c>
      <c r="E23" s="87"/>
      <c r="F23" s="88">
        <v>1</v>
      </c>
      <c r="G23" s="89"/>
      <c r="H23" s="109">
        <f t="shared" si="2"/>
        <v>0</v>
      </c>
      <c r="I23" s="109">
        <f t="shared" si="0"/>
        <v>3</v>
      </c>
      <c r="J23" s="109">
        <f t="shared" si="1"/>
        <v>0</v>
      </c>
    </row>
    <row r="24" spans="1:10" ht="12.75">
      <c r="A24" s="42" t="str">
        <f>IF(Läsnäolo!A24&gt;0,Läsnäolo!A24," ")</f>
        <v> </v>
      </c>
      <c r="B24" s="43" t="str">
        <f>IF(Läsnäolo!B24&gt;0,Läsnäolo!B24," ")</f>
        <v> </v>
      </c>
      <c r="C24" s="50" t="s">
        <v>78</v>
      </c>
      <c r="D24" s="70">
        <f>Läsnäolo!E24</f>
        <v>0</v>
      </c>
      <c r="E24" s="93"/>
      <c r="F24" s="94"/>
      <c r="G24" s="95"/>
      <c r="H24" s="109" t="str">
        <f t="shared" si="2"/>
        <v> </v>
      </c>
      <c r="I24" s="109" t="str">
        <f t="shared" si="0"/>
        <v> </v>
      </c>
      <c r="J24" s="109" t="str">
        <f t="shared" si="1"/>
        <v> </v>
      </c>
    </row>
    <row r="25" spans="1:10" ht="12.75">
      <c r="A25" s="19" t="str">
        <f>IF(Läsnäolo!A25&gt;0,Läsnäolo!A25," ")</f>
        <v>Kuopio</v>
      </c>
      <c r="B25" s="31">
        <f>IF(Läsnäolo!B25&gt;0,Läsnäolo!B25," ")</f>
        <v>51.2</v>
      </c>
      <c r="C25" s="51" t="s">
        <v>79</v>
      </c>
      <c r="D25" s="67">
        <f>Läsnäolo!E25</f>
        <v>10.24</v>
      </c>
      <c r="E25" s="96"/>
      <c r="F25" s="97">
        <v>1</v>
      </c>
      <c r="G25" s="98"/>
      <c r="H25" s="109">
        <f t="shared" si="2"/>
        <v>0</v>
      </c>
      <c r="I25" s="109">
        <f t="shared" si="0"/>
        <v>10.24</v>
      </c>
      <c r="J25" s="109">
        <f t="shared" si="1"/>
        <v>0</v>
      </c>
    </row>
    <row r="26" spans="1:10" ht="12.75">
      <c r="A26" s="20" t="str">
        <f>IF(Läsnäolo!A26&gt;0,Läsnäolo!A26," ")</f>
        <v> </v>
      </c>
      <c r="B26" s="35" t="str">
        <f>IF(Läsnäolo!B26&gt;0,Läsnäolo!B26," ")</f>
        <v> </v>
      </c>
      <c r="C26" s="52" t="s">
        <v>80</v>
      </c>
      <c r="D26" s="72">
        <f>Läsnäolo!E26</f>
        <v>0</v>
      </c>
      <c r="E26" s="90"/>
      <c r="F26" s="91"/>
      <c r="G26" s="92"/>
      <c r="H26" s="109" t="str">
        <f t="shared" si="2"/>
        <v> </v>
      </c>
      <c r="I26" s="109" t="str">
        <f t="shared" si="0"/>
        <v> </v>
      </c>
      <c r="J26" s="109" t="str">
        <f t="shared" si="1"/>
        <v> </v>
      </c>
    </row>
    <row r="27" spans="1:10" ht="12.75">
      <c r="A27" s="20" t="str">
        <f>IF(Läsnäolo!A27&gt;0,Läsnäolo!A27," ")</f>
        <v> </v>
      </c>
      <c r="B27" s="35" t="str">
        <f>IF(Läsnäolo!B27&gt;0,Läsnäolo!B27," ")</f>
        <v> </v>
      </c>
      <c r="C27" s="55" t="s">
        <v>128</v>
      </c>
      <c r="D27" s="73">
        <f>Läsnäolo!E27</f>
        <v>10.24</v>
      </c>
      <c r="E27" s="87"/>
      <c r="F27" s="88">
        <v>1</v>
      </c>
      <c r="G27" s="89"/>
      <c r="H27" s="109">
        <f t="shared" si="2"/>
        <v>0</v>
      </c>
      <c r="I27" s="109">
        <f t="shared" si="0"/>
        <v>10.24</v>
      </c>
      <c r="J27" s="109">
        <f t="shared" si="1"/>
        <v>0</v>
      </c>
    </row>
    <row r="28" spans="1:10" ht="12.75">
      <c r="A28" s="20" t="str">
        <f>IF(Läsnäolo!A28&gt;0,Läsnäolo!A28," ")</f>
        <v> </v>
      </c>
      <c r="B28" s="35" t="str">
        <f>IF(Läsnäolo!B28&gt;0,Läsnäolo!B28," ")</f>
        <v> </v>
      </c>
      <c r="C28" s="52" t="s">
        <v>82</v>
      </c>
      <c r="D28" s="72">
        <f>Läsnäolo!E28</f>
        <v>0</v>
      </c>
      <c r="E28" s="90"/>
      <c r="F28" s="91"/>
      <c r="G28" s="92"/>
      <c r="H28" s="109" t="str">
        <f t="shared" si="2"/>
        <v> </v>
      </c>
      <c r="I28" s="109" t="str">
        <f t="shared" si="0"/>
        <v> </v>
      </c>
      <c r="J28" s="109" t="str">
        <f t="shared" si="1"/>
        <v> </v>
      </c>
    </row>
    <row r="29" spans="1:10" ht="12.75">
      <c r="A29" s="20" t="str">
        <f>IF(Läsnäolo!A29&gt;0,Läsnäolo!A29," ")</f>
        <v> </v>
      </c>
      <c r="B29" s="35" t="str">
        <f>IF(Läsnäolo!B29&gt;0,Läsnäolo!B29," ")</f>
        <v> </v>
      </c>
      <c r="C29" s="55" t="s">
        <v>54</v>
      </c>
      <c r="D29" s="73">
        <f>Läsnäolo!E29</f>
        <v>10.24</v>
      </c>
      <c r="E29" s="87"/>
      <c r="F29" s="88">
        <v>1</v>
      </c>
      <c r="G29" s="89"/>
      <c r="H29" s="109">
        <f t="shared" si="2"/>
        <v>0</v>
      </c>
      <c r="I29" s="109">
        <f t="shared" si="0"/>
        <v>10.24</v>
      </c>
      <c r="J29" s="109">
        <f t="shared" si="1"/>
        <v>0</v>
      </c>
    </row>
    <row r="30" spans="1:10" ht="12.75">
      <c r="A30" s="20" t="str">
        <f>IF(Läsnäolo!A30&gt;0,Läsnäolo!A30," ")</f>
        <v> </v>
      </c>
      <c r="B30" s="35" t="str">
        <f>IF(Läsnäolo!B30&gt;0,Läsnäolo!B30," ")</f>
        <v> </v>
      </c>
      <c r="C30" s="52" t="s">
        <v>83</v>
      </c>
      <c r="D30" s="72">
        <f>Läsnäolo!E30</f>
        <v>0</v>
      </c>
      <c r="E30" s="90"/>
      <c r="F30" s="91"/>
      <c r="G30" s="92"/>
      <c r="H30" s="109" t="str">
        <f t="shared" si="2"/>
        <v> </v>
      </c>
      <c r="I30" s="109" t="str">
        <f t="shared" si="0"/>
        <v> </v>
      </c>
      <c r="J30" s="109" t="str">
        <f t="shared" si="1"/>
        <v> </v>
      </c>
    </row>
    <row r="31" spans="1:10" ht="12.75">
      <c r="A31" s="20" t="str">
        <f>IF(Läsnäolo!A31&gt;0,Läsnäolo!A31," ")</f>
        <v> </v>
      </c>
      <c r="B31" s="35" t="str">
        <f>IF(Läsnäolo!B31&gt;0,Läsnäolo!B31," ")</f>
        <v> </v>
      </c>
      <c r="C31" s="61" t="s">
        <v>84</v>
      </c>
      <c r="D31" s="73">
        <f>Läsnäolo!E31</f>
        <v>10.24</v>
      </c>
      <c r="E31" s="87"/>
      <c r="F31" s="88">
        <v>1</v>
      </c>
      <c r="G31" s="89"/>
      <c r="H31" s="109">
        <f t="shared" si="2"/>
        <v>0</v>
      </c>
      <c r="I31" s="109">
        <f t="shared" si="0"/>
        <v>10.24</v>
      </c>
      <c r="J31" s="109">
        <f t="shared" si="1"/>
        <v>0</v>
      </c>
    </row>
    <row r="32" spans="1:10" ht="12.75">
      <c r="A32" s="20" t="str">
        <f>IF(Läsnäolo!A32&gt;0,Läsnäolo!A32," ")</f>
        <v> </v>
      </c>
      <c r="B32" s="35" t="str">
        <f>IF(Läsnäolo!B32&gt;0,Läsnäolo!B32," ")</f>
        <v> </v>
      </c>
      <c r="C32" s="52" t="s">
        <v>85</v>
      </c>
      <c r="D32" s="74">
        <f>Läsnäolo!E32</f>
        <v>0</v>
      </c>
      <c r="E32" s="99"/>
      <c r="F32" s="91"/>
      <c r="G32" s="92"/>
      <c r="H32" s="109" t="str">
        <f t="shared" si="2"/>
        <v> </v>
      </c>
      <c r="I32" s="109" t="str">
        <f t="shared" si="0"/>
        <v> </v>
      </c>
      <c r="J32" s="109" t="str">
        <f t="shared" si="1"/>
        <v> </v>
      </c>
    </row>
    <row r="33" spans="1:10" ht="12.75">
      <c r="A33" s="20" t="str">
        <f>IF(Läsnäolo!A33&gt;0,Läsnäolo!A33," ")</f>
        <v> </v>
      </c>
      <c r="B33" s="35" t="str">
        <f>IF(Läsnäolo!B33&gt;0,Läsnäolo!B33," ")</f>
        <v> </v>
      </c>
      <c r="C33" s="47" t="s">
        <v>55</v>
      </c>
      <c r="D33" s="71">
        <f>Läsnäolo!E33</f>
        <v>0</v>
      </c>
      <c r="E33" s="87"/>
      <c r="F33" s="88"/>
      <c r="G33" s="89"/>
      <c r="H33" s="109" t="str">
        <f t="shared" si="2"/>
        <v> </v>
      </c>
      <c r="I33" s="109" t="str">
        <f t="shared" si="0"/>
        <v> </v>
      </c>
      <c r="J33" s="109" t="str">
        <f t="shared" si="1"/>
        <v> </v>
      </c>
    </row>
    <row r="34" spans="1:10" ht="12.75">
      <c r="A34" s="42" t="str">
        <f>IF(Läsnäolo!A34&gt;0,Läsnäolo!A34," ")</f>
        <v> </v>
      </c>
      <c r="B34" s="43" t="str">
        <f>IF(Läsnäolo!B34&gt;0,Läsnäolo!B34," ")</f>
        <v> </v>
      </c>
      <c r="C34" s="50" t="s">
        <v>53</v>
      </c>
      <c r="D34" s="70">
        <f>Läsnäolo!E34</f>
        <v>10.24</v>
      </c>
      <c r="E34" s="93"/>
      <c r="F34" s="94">
        <v>1</v>
      </c>
      <c r="G34" s="95"/>
      <c r="H34" s="109">
        <f t="shared" si="2"/>
        <v>0</v>
      </c>
      <c r="I34" s="109">
        <f t="shared" si="0"/>
        <v>10.24</v>
      </c>
      <c r="J34" s="109">
        <f t="shared" si="1"/>
        <v>0</v>
      </c>
    </row>
    <row r="35" spans="1:10" ht="12.75">
      <c r="A35" s="19" t="str">
        <f>IF(Läsnäolo!A35&gt;0,Läsnäolo!A35," ")</f>
        <v>Lapinlahti</v>
      </c>
      <c r="B35" s="31">
        <f>IF(Läsnäolo!B35&gt;0,Läsnäolo!B35," ")</f>
        <v>10</v>
      </c>
      <c r="C35" s="51" t="s">
        <v>86</v>
      </c>
      <c r="D35" s="67">
        <f>Läsnäolo!E35</f>
        <v>3.3333333333333335</v>
      </c>
      <c r="E35" s="96"/>
      <c r="F35" s="97">
        <v>1</v>
      </c>
      <c r="G35" s="98"/>
      <c r="H35" s="109">
        <f t="shared" si="2"/>
        <v>0</v>
      </c>
      <c r="I35" s="109">
        <f t="shared" si="0"/>
        <v>3.3333333333333335</v>
      </c>
      <c r="J35" s="109">
        <f t="shared" si="1"/>
        <v>0</v>
      </c>
    </row>
    <row r="36" spans="1:10" ht="12.75">
      <c r="A36" s="20" t="str">
        <f>IF(Läsnäolo!A36&gt;0,Läsnäolo!A36," ")</f>
        <v> </v>
      </c>
      <c r="B36" s="35" t="str">
        <f>IF(Läsnäolo!B36&gt;0,Läsnäolo!B36," ")</f>
        <v> </v>
      </c>
      <c r="C36" s="52" t="s">
        <v>87</v>
      </c>
      <c r="D36" s="72">
        <f>Läsnäolo!E36</f>
        <v>0</v>
      </c>
      <c r="E36" s="90"/>
      <c r="F36" s="91"/>
      <c r="G36" s="92"/>
      <c r="H36" s="109" t="str">
        <f t="shared" si="2"/>
        <v> </v>
      </c>
      <c r="I36" s="109" t="str">
        <f t="shared" si="0"/>
        <v> </v>
      </c>
      <c r="J36" s="109" t="str">
        <f t="shared" si="1"/>
        <v> </v>
      </c>
    </row>
    <row r="37" spans="1:10" ht="12.75">
      <c r="A37" s="20" t="str">
        <f>IF(Läsnäolo!A37&gt;0,Läsnäolo!A37," ")</f>
        <v> </v>
      </c>
      <c r="B37" s="35" t="str">
        <f>IF(Läsnäolo!B37&gt;0,Läsnäolo!B37," ")</f>
        <v> </v>
      </c>
      <c r="C37" s="55" t="s">
        <v>88</v>
      </c>
      <c r="D37" s="73">
        <f>Läsnäolo!E37</f>
        <v>3.3333333333333335</v>
      </c>
      <c r="E37" s="87"/>
      <c r="F37" s="88">
        <v>1</v>
      </c>
      <c r="G37" s="89"/>
      <c r="H37" s="109">
        <f t="shared" si="2"/>
        <v>0</v>
      </c>
      <c r="I37" s="109">
        <f t="shared" si="0"/>
        <v>3.3333333333333335</v>
      </c>
      <c r="J37" s="109">
        <f t="shared" si="1"/>
        <v>0</v>
      </c>
    </row>
    <row r="38" spans="1:10" ht="12.75">
      <c r="A38" s="20" t="str">
        <f>IF(Läsnäolo!A38&gt;0,Läsnäolo!A38," ")</f>
        <v> </v>
      </c>
      <c r="B38" s="35" t="str">
        <f>IF(Läsnäolo!B38&gt;0,Läsnäolo!B38," ")</f>
        <v> </v>
      </c>
      <c r="C38" s="52" t="s">
        <v>19</v>
      </c>
      <c r="D38" s="72">
        <f>Läsnäolo!E38</f>
        <v>0</v>
      </c>
      <c r="E38" s="90"/>
      <c r="F38" s="91"/>
      <c r="G38" s="92"/>
      <c r="H38" s="109" t="str">
        <f t="shared" si="2"/>
        <v> </v>
      </c>
      <c r="I38" s="109" t="str">
        <f t="shared" si="0"/>
        <v> </v>
      </c>
      <c r="J38" s="109" t="str">
        <f t="shared" si="1"/>
        <v> </v>
      </c>
    </row>
    <row r="39" spans="1:10" ht="12.75">
      <c r="A39" s="20" t="str">
        <f>IF(Läsnäolo!A39&gt;0,Läsnäolo!A39," ")</f>
        <v> </v>
      </c>
      <c r="B39" s="35" t="str">
        <f>IF(Läsnäolo!B39&gt;0,Läsnäolo!B39," ")</f>
        <v> </v>
      </c>
      <c r="C39" s="55" t="s">
        <v>56</v>
      </c>
      <c r="D39" s="73">
        <f>Läsnäolo!E39</f>
        <v>3.3333333333333335</v>
      </c>
      <c r="E39" s="87"/>
      <c r="F39" s="88">
        <v>1</v>
      </c>
      <c r="G39" s="89"/>
      <c r="H39" s="109">
        <f t="shared" si="2"/>
        <v>0</v>
      </c>
      <c r="I39" s="109">
        <f t="shared" si="0"/>
        <v>3.3333333333333335</v>
      </c>
      <c r="J39" s="109">
        <f t="shared" si="1"/>
        <v>0</v>
      </c>
    </row>
    <row r="40" spans="1:10" ht="12.75">
      <c r="A40" s="42" t="str">
        <f>IF(Läsnäolo!A40&gt;0,Läsnäolo!A40," ")</f>
        <v> </v>
      </c>
      <c r="B40" s="43" t="str">
        <f>IF(Läsnäolo!B40&gt;0,Läsnäolo!B40," ")</f>
        <v> </v>
      </c>
      <c r="C40" s="50" t="s">
        <v>89</v>
      </c>
      <c r="D40" s="70">
        <f>Läsnäolo!E40</f>
        <v>0</v>
      </c>
      <c r="E40" s="93"/>
      <c r="F40" s="94"/>
      <c r="G40" s="95"/>
      <c r="H40" s="109" t="str">
        <f t="shared" si="2"/>
        <v> </v>
      </c>
      <c r="I40" s="109" t="str">
        <f t="shared" si="0"/>
        <v> </v>
      </c>
      <c r="J40" s="109" t="str">
        <f t="shared" si="1"/>
        <v> </v>
      </c>
    </row>
    <row r="41" spans="1:10" ht="12.75">
      <c r="A41" s="19" t="str">
        <f>IF(Läsnäolo!A41&gt;0,Läsnäolo!A41," ")</f>
        <v>Leppävirta</v>
      </c>
      <c r="B41" s="31">
        <f>IF(Läsnäolo!B41&gt;0,Läsnäolo!B41," ")</f>
        <v>10</v>
      </c>
      <c r="C41" s="51" t="s">
        <v>22</v>
      </c>
      <c r="D41" s="67">
        <f>Läsnäolo!E41</f>
        <v>3.3333333333333335</v>
      </c>
      <c r="E41" s="96"/>
      <c r="F41" s="97">
        <v>1</v>
      </c>
      <c r="G41" s="98"/>
      <c r="H41" s="109">
        <f t="shared" si="2"/>
        <v>0</v>
      </c>
      <c r="I41" s="109">
        <f t="shared" si="0"/>
        <v>3.3333333333333335</v>
      </c>
      <c r="J41" s="109">
        <f t="shared" si="1"/>
        <v>0</v>
      </c>
    </row>
    <row r="42" spans="1:10" ht="12.75">
      <c r="A42" s="20" t="str">
        <f>IF(Läsnäolo!A42&gt;0,Läsnäolo!A42," ")</f>
        <v> </v>
      </c>
      <c r="B42" s="35" t="str">
        <f>IF(Läsnäolo!B42&gt;0,Läsnäolo!B42," ")</f>
        <v> </v>
      </c>
      <c r="C42" s="52" t="s">
        <v>90</v>
      </c>
      <c r="D42" s="72">
        <f>Läsnäolo!E42</f>
        <v>0</v>
      </c>
      <c r="E42" s="90"/>
      <c r="F42" s="91"/>
      <c r="G42" s="92"/>
      <c r="H42" s="109" t="str">
        <f t="shared" si="2"/>
        <v> </v>
      </c>
      <c r="I42" s="109" t="str">
        <f t="shared" si="0"/>
        <v> </v>
      </c>
      <c r="J42" s="109" t="str">
        <f t="shared" si="1"/>
        <v> </v>
      </c>
    </row>
    <row r="43" spans="1:10" ht="12.75">
      <c r="A43" s="20" t="str">
        <f>IF(Läsnäolo!A43&gt;0,Läsnäolo!A43," ")</f>
        <v> </v>
      </c>
      <c r="B43" s="35" t="str">
        <f>IF(Läsnäolo!B43&gt;0,Läsnäolo!B43," ")</f>
        <v> </v>
      </c>
      <c r="C43" s="55" t="s">
        <v>91</v>
      </c>
      <c r="D43" s="73">
        <f>Läsnäolo!E43</f>
        <v>3.3333333333333335</v>
      </c>
      <c r="E43" s="87"/>
      <c r="F43" s="88">
        <v>1</v>
      </c>
      <c r="G43" s="89"/>
      <c r="H43" s="109">
        <f t="shared" si="2"/>
        <v>0</v>
      </c>
      <c r="I43" s="109">
        <f t="shared" si="0"/>
        <v>3.3333333333333335</v>
      </c>
      <c r="J43" s="109">
        <f t="shared" si="1"/>
        <v>0</v>
      </c>
    </row>
    <row r="44" spans="1:10" ht="12.75">
      <c r="A44" s="20" t="str">
        <f>IF(Läsnäolo!A44&gt;0,Läsnäolo!A44," ")</f>
        <v> </v>
      </c>
      <c r="B44" s="35" t="str">
        <f>IF(Läsnäolo!B44&gt;0,Läsnäolo!B44," ")</f>
        <v> </v>
      </c>
      <c r="C44" s="52" t="s">
        <v>92</v>
      </c>
      <c r="D44" s="72">
        <f>Läsnäolo!E44</f>
        <v>0</v>
      </c>
      <c r="E44" s="90"/>
      <c r="F44" s="91"/>
      <c r="G44" s="92"/>
      <c r="H44" s="109" t="str">
        <f t="shared" si="2"/>
        <v> </v>
      </c>
      <c r="I44" s="109" t="str">
        <f t="shared" si="0"/>
        <v> </v>
      </c>
      <c r="J44" s="109" t="str">
        <f t="shared" si="1"/>
        <v> </v>
      </c>
    </row>
    <row r="45" spans="1:10" ht="12.75">
      <c r="A45" s="20" t="str">
        <f>IF(Läsnäolo!A45&gt;0,Läsnäolo!A45," ")</f>
        <v> </v>
      </c>
      <c r="B45" s="35" t="str">
        <f>IF(Läsnäolo!B45&gt;0,Läsnäolo!B45," ")</f>
        <v> </v>
      </c>
      <c r="C45" s="55" t="s">
        <v>21</v>
      </c>
      <c r="D45" s="73">
        <f>Läsnäolo!E45</f>
        <v>3.3333333333333335</v>
      </c>
      <c r="E45" s="87"/>
      <c r="F45" s="88">
        <v>1</v>
      </c>
      <c r="G45" s="89"/>
      <c r="H45" s="109">
        <f t="shared" si="2"/>
        <v>0</v>
      </c>
      <c r="I45" s="109">
        <f t="shared" si="0"/>
        <v>3.3333333333333335</v>
      </c>
      <c r="J45" s="109">
        <f t="shared" si="1"/>
        <v>0</v>
      </c>
    </row>
    <row r="46" spans="1:10" ht="12.75">
      <c r="A46" s="42" t="str">
        <f>IF(Läsnäolo!A46&gt;0,Läsnäolo!A46," ")</f>
        <v> </v>
      </c>
      <c r="B46" s="43" t="str">
        <f>IF(Läsnäolo!B46&gt;0,Läsnäolo!B46," ")</f>
        <v> </v>
      </c>
      <c r="C46" s="50" t="s">
        <v>93</v>
      </c>
      <c r="D46" s="70">
        <f>Läsnäolo!E46</f>
        <v>0</v>
      </c>
      <c r="E46" s="93"/>
      <c r="F46" s="94"/>
      <c r="G46" s="95"/>
      <c r="H46" s="109" t="str">
        <f t="shared" si="2"/>
        <v> </v>
      </c>
      <c r="I46" s="109" t="str">
        <f t="shared" si="0"/>
        <v> </v>
      </c>
      <c r="J46" s="109" t="str">
        <f t="shared" si="1"/>
        <v> </v>
      </c>
    </row>
    <row r="47" spans="1:10" ht="12.75">
      <c r="A47" s="19" t="str">
        <f>IF(Läsnäolo!A47&gt;0,Läsnäolo!A47," ")</f>
        <v>Pielavesi</v>
      </c>
      <c r="B47" s="31">
        <f>IF(Läsnäolo!B47&gt;0,Läsnäolo!B47," ")</f>
        <v>5</v>
      </c>
      <c r="C47" s="51" t="s">
        <v>132</v>
      </c>
      <c r="D47" s="67">
        <f>Läsnäolo!E47</f>
        <v>0</v>
      </c>
      <c r="E47" s="96"/>
      <c r="F47" s="97"/>
      <c r="G47" s="98"/>
      <c r="H47" s="109" t="str">
        <f t="shared" si="2"/>
        <v> </v>
      </c>
      <c r="I47" s="109" t="str">
        <f t="shared" si="0"/>
        <v> </v>
      </c>
      <c r="J47" s="109" t="str">
        <f t="shared" si="1"/>
        <v> </v>
      </c>
    </row>
    <row r="48" spans="1:10" ht="12.75">
      <c r="A48" s="20" t="str">
        <f>IF(Läsnäolo!A48&gt;0,Läsnäolo!A48," ")</f>
        <v> </v>
      </c>
      <c r="B48" s="35" t="str">
        <f>IF(Läsnäolo!B48&gt;0,Läsnäolo!B48," ")</f>
        <v> </v>
      </c>
      <c r="C48" s="52" t="s">
        <v>58</v>
      </c>
      <c r="D48" s="72">
        <f>Läsnäolo!E48</f>
        <v>2.5</v>
      </c>
      <c r="E48" s="90"/>
      <c r="F48" s="91">
        <v>1</v>
      </c>
      <c r="G48" s="92"/>
      <c r="H48" s="109">
        <f t="shared" si="2"/>
        <v>0</v>
      </c>
      <c r="I48" s="109">
        <f t="shared" si="0"/>
        <v>2.5</v>
      </c>
      <c r="J48" s="109">
        <f t="shared" si="1"/>
        <v>0</v>
      </c>
    </row>
    <row r="49" spans="1:10" ht="12.75">
      <c r="A49" s="20" t="str">
        <f>IF(Läsnäolo!A49&gt;0,Läsnäolo!A49," ")</f>
        <v> </v>
      </c>
      <c r="B49" s="35" t="str">
        <f>IF(Läsnäolo!B49&gt;0,Läsnäolo!B49," ")</f>
        <v> </v>
      </c>
      <c r="C49" s="55" t="s">
        <v>57</v>
      </c>
      <c r="D49" s="73">
        <f>Läsnäolo!E49</f>
        <v>2.5</v>
      </c>
      <c r="E49" s="87"/>
      <c r="F49" s="88">
        <v>1</v>
      </c>
      <c r="G49" s="89"/>
      <c r="H49" s="109">
        <f t="shared" si="2"/>
        <v>0</v>
      </c>
      <c r="I49" s="109">
        <f t="shared" si="0"/>
        <v>2.5</v>
      </c>
      <c r="J49" s="109">
        <f t="shared" si="1"/>
        <v>0</v>
      </c>
    </row>
    <row r="50" spans="1:10" ht="12.75">
      <c r="A50" s="42" t="str">
        <f>IF(Läsnäolo!A50&gt;0,Läsnäolo!A50," ")</f>
        <v> </v>
      </c>
      <c r="B50" s="43" t="str">
        <f>IF(Läsnäolo!B50&gt;0,Läsnäolo!B50," ")</f>
        <v> </v>
      </c>
      <c r="C50" s="50" t="s">
        <v>95</v>
      </c>
      <c r="D50" s="70">
        <f>Läsnäolo!E50</f>
        <v>0</v>
      </c>
      <c r="E50" s="93"/>
      <c r="F50" s="94"/>
      <c r="G50" s="95"/>
      <c r="H50" s="109" t="str">
        <f t="shared" si="2"/>
        <v> </v>
      </c>
      <c r="I50" s="109" t="str">
        <f t="shared" si="0"/>
        <v> </v>
      </c>
      <c r="J50" s="109" t="str">
        <f t="shared" si="1"/>
        <v> </v>
      </c>
    </row>
    <row r="51" spans="1:10" ht="12.75">
      <c r="A51" s="19" t="str">
        <f>IF(Läsnäolo!A51&gt;0,Läsnäolo!A51," ")</f>
        <v>Rautalampi</v>
      </c>
      <c r="B51" s="31">
        <f>IF(Läsnäolo!B51&gt;0,Läsnäolo!B51," ")</f>
        <v>4</v>
      </c>
      <c r="C51" s="51" t="s">
        <v>96</v>
      </c>
      <c r="D51" s="67">
        <f>Läsnäolo!E51</f>
        <v>2</v>
      </c>
      <c r="E51" s="96"/>
      <c r="F51" s="97">
        <v>1</v>
      </c>
      <c r="G51" s="98"/>
      <c r="H51" s="109">
        <f t="shared" si="2"/>
        <v>0</v>
      </c>
      <c r="I51" s="109">
        <f t="shared" si="0"/>
        <v>2</v>
      </c>
      <c r="J51" s="109">
        <f t="shared" si="1"/>
        <v>0</v>
      </c>
    </row>
    <row r="52" spans="1:10" ht="12.75">
      <c r="A52" s="20" t="str">
        <f>IF(Läsnäolo!A52&gt;0,Läsnäolo!A52," ")</f>
        <v> </v>
      </c>
      <c r="B52" s="35" t="str">
        <f>IF(Läsnäolo!B52&gt;0,Läsnäolo!B52," ")</f>
        <v> </v>
      </c>
      <c r="C52" s="52" t="s">
        <v>97</v>
      </c>
      <c r="D52" s="72">
        <f>Läsnäolo!E52</f>
        <v>0</v>
      </c>
      <c r="E52" s="90"/>
      <c r="F52" s="91"/>
      <c r="G52" s="92"/>
      <c r="H52" s="109" t="str">
        <f t="shared" si="2"/>
        <v> </v>
      </c>
      <c r="I52" s="109" t="str">
        <f t="shared" si="0"/>
        <v> </v>
      </c>
      <c r="J52" s="109" t="str">
        <f t="shared" si="1"/>
        <v> </v>
      </c>
    </row>
    <row r="53" spans="1:10" ht="12.75">
      <c r="A53" s="20" t="str">
        <f>IF(Läsnäolo!A53&gt;0,Läsnäolo!A53," ")</f>
        <v> </v>
      </c>
      <c r="B53" s="35" t="str">
        <f>IF(Läsnäolo!B53&gt;0,Läsnäolo!B53," ")</f>
        <v> </v>
      </c>
      <c r="C53" s="55" t="s">
        <v>25</v>
      </c>
      <c r="D53" s="73">
        <f>Läsnäolo!E53</f>
        <v>2</v>
      </c>
      <c r="E53" s="87"/>
      <c r="F53" s="88">
        <v>1</v>
      </c>
      <c r="G53" s="89"/>
      <c r="H53" s="109">
        <f t="shared" si="2"/>
        <v>0</v>
      </c>
      <c r="I53" s="109">
        <f t="shared" si="0"/>
        <v>2</v>
      </c>
      <c r="J53" s="109">
        <f t="shared" si="1"/>
        <v>0</v>
      </c>
    </row>
    <row r="54" spans="1:10" ht="12.75">
      <c r="A54" s="20" t="str">
        <f>IF(Läsnäolo!A54&gt;0,Läsnäolo!A54," ")</f>
        <v> </v>
      </c>
      <c r="B54" s="35" t="str">
        <f>IF(Läsnäolo!B54&gt;0,Läsnäolo!B54," ")</f>
        <v> </v>
      </c>
      <c r="C54" s="63" t="s">
        <v>98</v>
      </c>
      <c r="D54" s="71">
        <f>Läsnäolo!E54</f>
        <v>0</v>
      </c>
      <c r="E54" s="87"/>
      <c r="F54" s="88"/>
      <c r="G54" s="89"/>
      <c r="H54" s="109" t="str">
        <f t="shared" si="2"/>
        <v> </v>
      </c>
      <c r="I54" s="109" t="str">
        <f t="shared" si="0"/>
        <v> </v>
      </c>
      <c r="J54" s="109" t="str">
        <f t="shared" si="1"/>
        <v> </v>
      </c>
    </row>
    <row r="55" spans="1:10" ht="12.75">
      <c r="A55" s="19" t="str">
        <f>IF(Läsnäolo!A55&gt;0,Läsnäolo!A55," ")</f>
        <v>Rautavaara</v>
      </c>
      <c r="B55" s="31">
        <f>IF(Läsnäolo!B55&gt;0,Läsnäolo!B55," ")</f>
        <v>2</v>
      </c>
      <c r="C55" s="51" t="s">
        <v>131</v>
      </c>
      <c r="D55" s="15">
        <f>Läsnäolo!E55</f>
        <v>2</v>
      </c>
      <c r="E55" s="96"/>
      <c r="F55" s="97">
        <v>1</v>
      </c>
      <c r="G55" s="98"/>
      <c r="H55" s="109">
        <f t="shared" si="2"/>
        <v>0</v>
      </c>
      <c r="I55" s="109">
        <f t="shared" si="0"/>
        <v>2</v>
      </c>
      <c r="J55" s="109">
        <f t="shared" si="1"/>
        <v>0</v>
      </c>
    </row>
    <row r="56" spans="1:10" ht="12.75">
      <c r="A56" s="42" t="str">
        <f>IF(Läsnäolo!A56&gt;0,Läsnäolo!A56," ")</f>
        <v> </v>
      </c>
      <c r="B56" s="43" t="str">
        <f>IF(Läsnäolo!B56&gt;0,Läsnäolo!B56," ")</f>
        <v> </v>
      </c>
      <c r="C56" s="50" t="s">
        <v>100</v>
      </c>
      <c r="D56" s="24">
        <f>Läsnäolo!E56</f>
        <v>0</v>
      </c>
      <c r="E56" s="93"/>
      <c r="F56" s="94"/>
      <c r="G56" s="95"/>
      <c r="H56" s="109" t="str">
        <f t="shared" si="2"/>
        <v> </v>
      </c>
      <c r="I56" s="109" t="str">
        <f t="shared" si="0"/>
        <v> </v>
      </c>
      <c r="J56" s="109" t="str">
        <f t="shared" si="1"/>
        <v> </v>
      </c>
    </row>
    <row r="57" spans="1:10" ht="12.75">
      <c r="A57" s="19" t="str">
        <f>IF(Läsnäolo!A57&gt;0,Läsnäolo!A57," ")</f>
        <v>Siilinjärvi</v>
      </c>
      <c r="B57" s="31">
        <f>IF(Läsnäolo!B57&gt;0,Läsnäolo!B57," ")</f>
        <v>22</v>
      </c>
      <c r="C57" s="51" t="s">
        <v>101</v>
      </c>
      <c r="D57" s="67">
        <f>Läsnäolo!E57</f>
        <v>7.333333333333333</v>
      </c>
      <c r="E57" s="96"/>
      <c r="F57" s="97">
        <v>1</v>
      </c>
      <c r="G57" s="98"/>
      <c r="H57" s="109">
        <f t="shared" si="2"/>
        <v>0</v>
      </c>
      <c r="I57" s="109">
        <f t="shared" si="0"/>
        <v>7.333333333333333</v>
      </c>
      <c r="J57" s="109">
        <f t="shared" si="1"/>
        <v>0</v>
      </c>
    </row>
    <row r="58" spans="1:10" ht="12.75">
      <c r="A58" s="20" t="str">
        <f>IF(Läsnäolo!A58&gt;0,Läsnäolo!A58," ")</f>
        <v> </v>
      </c>
      <c r="B58" s="35" t="str">
        <f>IF(Läsnäolo!B58&gt;0,Läsnäolo!B58," ")</f>
        <v> </v>
      </c>
      <c r="C58" s="52" t="s">
        <v>102</v>
      </c>
      <c r="D58" s="72">
        <f>Läsnäolo!E58</f>
        <v>0</v>
      </c>
      <c r="E58" s="90"/>
      <c r="F58" s="91"/>
      <c r="G58" s="92"/>
      <c r="H58" s="109" t="str">
        <f t="shared" si="2"/>
        <v> </v>
      </c>
      <c r="I58" s="109" t="str">
        <f t="shared" si="0"/>
        <v> </v>
      </c>
      <c r="J58" s="109" t="str">
        <f t="shared" si="1"/>
        <v> </v>
      </c>
    </row>
    <row r="59" spans="1:10" ht="12.75">
      <c r="A59" s="20" t="str">
        <f>IF(Läsnäolo!A59&gt;0,Läsnäolo!A59," ")</f>
        <v> </v>
      </c>
      <c r="B59" s="35" t="str">
        <f>IF(Läsnäolo!B59&gt;0,Läsnäolo!B59," ")</f>
        <v> </v>
      </c>
      <c r="C59" s="55" t="s">
        <v>59</v>
      </c>
      <c r="D59" s="73">
        <f>Läsnäolo!E59</f>
        <v>7.333333333333333</v>
      </c>
      <c r="E59" s="87"/>
      <c r="F59" s="88">
        <v>1</v>
      </c>
      <c r="G59" s="89"/>
      <c r="H59" s="109">
        <f t="shared" si="2"/>
        <v>0</v>
      </c>
      <c r="I59" s="109">
        <f t="shared" si="0"/>
        <v>7.333333333333333</v>
      </c>
      <c r="J59" s="109">
        <f t="shared" si="1"/>
        <v>0</v>
      </c>
    </row>
    <row r="60" spans="1:10" ht="12.75">
      <c r="A60" s="20" t="str">
        <f>IF(Läsnäolo!A60&gt;0,Läsnäolo!A60," ")</f>
        <v> </v>
      </c>
      <c r="B60" s="35" t="str">
        <f>IF(Läsnäolo!B60&gt;0,Läsnäolo!B60," ")</f>
        <v> </v>
      </c>
      <c r="C60" s="52" t="s">
        <v>103</v>
      </c>
      <c r="D60" s="72">
        <f>Läsnäolo!E60</f>
        <v>0</v>
      </c>
      <c r="E60" s="90"/>
      <c r="F60" s="91"/>
      <c r="G60" s="92"/>
      <c r="H60" s="109" t="str">
        <f t="shared" si="2"/>
        <v> </v>
      </c>
      <c r="I60" s="109" t="str">
        <f t="shared" si="0"/>
        <v> </v>
      </c>
      <c r="J60" s="109" t="str">
        <f t="shared" si="1"/>
        <v> </v>
      </c>
    </row>
    <row r="61" spans="1:10" ht="12.75">
      <c r="A61" s="20" t="str">
        <f>IF(Läsnäolo!A61&gt;0,Läsnäolo!A61," ")</f>
        <v> </v>
      </c>
      <c r="B61" s="35" t="str">
        <f>IF(Läsnäolo!B61&gt;0,Läsnäolo!B61," ")</f>
        <v> </v>
      </c>
      <c r="C61" s="55" t="s">
        <v>104</v>
      </c>
      <c r="D61" s="73">
        <f>Läsnäolo!E61</f>
        <v>7.333333333333333</v>
      </c>
      <c r="E61" s="87"/>
      <c r="F61" s="88">
        <v>1</v>
      </c>
      <c r="G61" s="89"/>
      <c r="H61" s="109">
        <f t="shared" si="2"/>
        <v>0</v>
      </c>
      <c r="I61" s="109">
        <f t="shared" si="0"/>
        <v>7.333333333333333</v>
      </c>
      <c r="J61" s="109">
        <f t="shared" si="1"/>
        <v>0</v>
      </c>
    </row>
    <row r="62" spans="1:10" ht="12.75">
      <c r="A62" s="42" t="str">
        <f>IF(Läsnäolo!A62&gt;0,Läsnäolo!A62," ")</f>
        <v> </v>
      </c>
      <c r="B62" s="43" t="str">
        <f>IF(Läsnäolo!B62&gt;0,Läsnäolo!B62," ")</f>
        <v> </v>
      </c>
      <c r="C62" s="50" t="s">
        <v>105</v>
      </c>
      <c r="D62" s="70">
        <f>Läsnäolo!E62</f>
        <v>0</v>
      </c>
      <c r="E62" s="93"/>
      <c r="F62" s="94"/>
      <c r="G62" s="95"/>
      <c r="H62" s="109" t="str">
        <f t="shared" si="2"/>
        <v> </v>
      </c>
      <c r="I62" s="109" t="str">
        <f t="shared" si="0"/>
        <v> </v>
      </c>
      <c r="J62" s="109" t="str">
        <f t="shared" si="1"/>
        <v> </v>
      </c>
    </row>
    <row r="63" spans="1:10" ht="12.75">
      <c r="A63" s="19" t="str">
        <f>IF(Läsnäolo!A63&gt;0,Läsnäolo!A63," ")</f>
        <v>Sonkajärvi</v>
      </c>
      <c r="B63" s="31">
        <f>IF(Läsnäolo!B63&gt;0,Läsnäolo!B63," ")</f>
        <v>5</v>
      </c>
      <c r="C63" s="51" t="s">
        <v>29</v>
      </c>
      <c r="D63" s="67">
        <f>Läsnäolo!E63</f>
        <v>5</v>
      </c>
      <c r="E63" s="96"/>
      <c r="F63" s="97">
        <v>1</v>
      </c>
      <c r="G63" s="98"/>
      <c r="H63" s="109">
        <f t="shared" si="2"/>
        <v>0</v>
      </c>
      <c r="I63" s="109">
        <f t="shared" si="0"/>
        <v>5</v>
      </c>
      <c r="J63" s="109">
        <f t="shared" si="1"/>
        <v>0</v>
      </c>
    </row>
    <row r="64" spans="1:10" ht="12.75">
      <c r="A64" s="20" t="str">
        <f>IF(Läsnäolo!A64&gt;0,Läsnäolo!A64," ")</f>
        <v> </v>
      </c>
      <c r="B64" s="35" t="str">
        <f>IF(Läsnäolo!B64&gt;0,Läsnäolo!B64," ")</f>
        <v> </v>
      </c>
      <c r="C64" s="52" t="s">
        <v>106</v>
      </c>
      <c r="D64" s="72">
        <f>Läsnäolo!E64</f>
        <v>0</v>
      </c>
      <c r="E64" s="90"/>
      <c r="F64" s="91"/>
      <c r="G64" s="92"/>
      <c r="H64" s="109" t="str">
        <f t="shared" si="2"/>
        <v> </v>
      </c>
      <c r="I64" s="109" t="str">
        <f t="shared" si="0"/>
        <v> </v>
      </c>
      <c r="J64" s="109" t="str">
        <f t="shared" si="1"/>
        <v> </v>
      </c>
    </row>
    <row r="65" spans="1:10" ht="12.75">
      <c r="A65" s="20" t="str">
        <f>IF(Läsnäolo!A65&gt;0,Läsnäolo!A65," ")</f>
        <v> </v>
      </c>
      <c r="B65" s="35" t="str">
        <f>IF(Läsnäolo!B65&gt;0,Läsnäolo!B65," ")</f>
        <v> </v>
      </c>
      <c r="C65" s="55" t="s">
        <v>107</v>
      </c>
      <c r="D65" s="73">
        <f>Läsnäolo!E65</f>
        <v>0</v>
      </c>
      <c r="E65" s="87"/>
      <c r="F65" s="88"/>
      <c r="G65" s="89"/>
      <c r="H65" s="109" t="str">
        <f t="shared" si="2"/>
        <v> </v>
      </c>
      <c r="I65" s="109" t="str">
        <f t="shared" si="0"/>
        <v> </v>
      </c>
      <c r="J65" s="109" t="str">
        <f t="shared" si="1"/>
        <v> </v>
      </c>
    </row>
    <row r="66" spans="1:10" ht="12.75">
      <c r="A66" s="42" t="str">
        <f>IF(Läsnäolo!A66&gt;0,Läsnäolo!A66," ")</f>
        <v> </v>
      </c>
      <c r="B66" s="43" t="str">
        <f>IF(Läsnäolo!B66&gt;0,Läsnäolo!B66," ")</f>
        <v> </v>
      </c>
      <c r="C66" s="50" t="s">
        <v>108</v>
      </c>
      <c r="D66" s="70">
        <f>Läsnäolo!E66</f>
        <v>0</v>
      </c>
      <c r="E66" s="93"/>
      <c r="F66" s="94"/>
      <c r="G66" s="95"/>
      <c r="H66" s="109" t="str">
        <f t="shared" si="2"/>
        <v> </v>
      </c>
      <c r="I66" s="109" t="str">
        <f t="shared" si="0"/>
        <v> </v>
      </c>
      <c r="J66" s="109" t="str">
        <f t="shared" si="1"/>
        <v> </v>
      </c>
    </row>
    <row r="67" spans="1:10" ht="12.75">
      <c r="A67" s="19" t="str">
        <f>IF(Läsnäolo!A67&gt;0,Läsnäolo!A67," ")</f>
        <v>Suonenjoki</v>
      </c>
      <c r="B67" s="31">
        <f>IF(Läsnäolo!B67&gt;0,Läsnäolo!B67," ")</f>
        <v>8</v>
      </c>
      <c r="C67" s="51" t="s">
        <v>60</v>
      </c>
      <c r="D67" s="67">
        <f>Läsnäolo!E67</f>
        <v>4</v>
      </c>
      <c r="E67" s="96"/>
      <c r="F67" s="97"/>
      <c r="G67" s="98">
        <v>1</v>
      </c>
      <c r="H67" s="109">
        <f t="shared" si="2"/>
        <v>0</v>
      </c>
      <c r="I67" s="109">
        <f t="shared" si="0"/>
        <v>0</v>
      </c>
      <c r="J67" s="109">
        <f t="shared" si="1"/>
        <v>4</v>
      </c>
    </row>
    <row r="68" spans="1:10" ht="12.75">
      <c r="A68" s="20" t="str">
        <f>IF(Läsnäolo!A68&gt;0,Läsnäolo!A68," ")</f>
        <v> </v>
      </c>
      <c r="B68" s="35" t="str">
        <f>IF(Läsnäolo!B68&gt;0,Läsnäolo!B68," ")</f>
        <v> </v>
      </c>
      <c r="C68" s="52" t="s">
        <v>109</v>
      </c>
      <c r="D68" s="72">
        <f>Läsnäolo!E68</f>
        <v>0</v>
      </c>
      <c r="E68" s="90"/>
      <c r="F68" s="91"/>
      <c r="G68" s="92"/>
      <c r="H68" s="109" t="str">
        <f t="shared" si="2"/>
        <v> </v>
      </c>
      <c r="I68" s="109" t="str">
        <f t="shared" si="0"/>
        <v> </v>
      </c>
      <c r="J68" s="109" t="str">
        <f t="shared" si="1"/>
        <v> </v>
      </c>
    </row>
    <row r="69" spans="1:10" ht="12.75">
      <c r="A69" s="20" t="str">
        <f>IF(Läsnäolo!A69&gt;0,Läsnäolo!A69," ")</f>
        <v> </v>
      </c>
      <c r="B69" s="35" t="str">
        <f>IF(Läsnäolo!B69&gt;0,Läsnäolo!B69," ")</f>
        <v> </v>
      </c>
      <c r="C69" s="55" t="s">
        <v>110</v>
      </c>
      <c r="D69" s="73">
        <f>Läsnäolo!E69</f>
        <v>4</v>
      </c>
      <c r="E69" s="87"/>
      <c r="F69" s="88">
        <v>1</v>
      </c>
      <c r="G69" s="89"/>
      <c r="H69" s="109">
        <f t="shared" si="2"/>
        <v>0</v>
      </c>
      <c r="I69" s="109">
        <f t="shared" si="0"/>
        <v>4</v>
      </c>
      <c r="J69" s="109">
        <f t="shared" si="1"/>
        <v>0</v>
      </c>
    </row>
    <row r="70" spans="1:10" ht="12.75">
      <c r="A70" s="42" t="str">
        <f>IF(Läsnäolo!A70&gt;0,Läsnäolo!A70," ")</f>
        <v> </v>
      </c>
      <c r="B70" s="43" t="str">
        <f>IF(Läsnäolo!B70&gt;0,Läsnäolo!B70," ")</f>
        <v> </v>
      </c>
      <c r="C70" s="50" t="s">
        <v>111</v>
      </c>
      <c r="D70" s="70">
        <f>Läsnäolo!E70</f>
        <v>0</v>
      </c>
      <c r="E70" s="93"/>
      <c r="F70" s="94"/>
      <c r="G70" s="95"/>
      <c r="H70" s="109" t="str">
        <f aca="true" t="shared" si="3" ref="H70:H94">IF($D70&gt;0,$D70*E70," ")</f>
        <v> </v>
      </c>
      <c r="I70" s="109" t="str">
        <f aca="true" t="shared" si="4" ref="I70:I94">IF($D70&gt;0,$D70*F70," ")</f>
        <v> </v>
      </c>
      <c r="J70" s="109" t="str">
        <f aca="true" t="shared" si="5" ref="J70:J94">IF($D70&gt;0,$D70*G70," ")</f>
        <v> </v>
      </c>
    </row>
    <row r="71" spans="1:10" ht="12.75">
      <c r="A71" s="19" t="str">
        <f>IF(Läsnäolo!A71&gt;0,Läsnäolo!A71," ")</f>
        <v>Tervo</v>
      </c>
      <c r="B71" s="31">
        <f>IF(Läsnäolo!B71&gt;0,Läsnäolo!B71," ")</f>
        <v>2</v>
      </c>
      <c r="C71" s="51" t="s">
        <v>126</v>
      </c>
      <c r="D71" s="67">
        <f>Läsnäolo!E71</f>
        <v>2</v>
      </c>
      <c r="E71" s="96"/>
      <c r="F71" s="97">
        <v>1</v>
      </c>
      <c r="G71" s="98"/>
      <c r="H71" s="109">
        <f t="shared" si="3"/>
        <v>0</v>
      </c>
      <c r="I71" s="109">
        <f t="shared" si="4"/>
        <v>2</v>
      </c>
      <c r="J71" s="109">
        <f t="shared" si="5"/>
        <v>0</v>
      </c>
    </row>
    <row r="72" spans="1:10" ht="12.75">
      <c r="A72" s="42" t="str">
        <f>IF(Läsnäolo!A72&gt;0,Läsnäolo!A72," ")</f>
        <v> </v>
      </c>
      <c r="B72" s="43" t="str">
        <f>IF(Läsnäolo!B72&gt;0,Läsnäolo!B72," ")</f>
        <v> </v>
      </c>
      <c r="C72" s="50" t="s">
        <v>127</v>
      </c>
      <c r="D72" s="70">
        <f>Läsnäolo!E72</f>
        <v>0</v>
      </c>
      <c r="E72" s="93"/>
      <c r="F72" s="94"/>
      <c r="G72" s="95"/>
      <c r="H72" s="109" t="str">
        <f t="shared" si="3"/>
        <v> </v>
      </c>
      <c r="I72" s="109" t="str">
        <f t="shared" si="4"/>
        <v> </v>
      </c>
      <c r="J72" s="109" t="str">
        <f t="shared" si="5"/>
        <v> </v>
      </c>
    </row>
    <row r="73" spans="1:10" ht="12.75">
      <c r="A73" s="19" t="str">
        <f>IF(Läsnäolo!A73&gt;0,Läsnäolo!A73," ")</f>
        <v>Tuusniemi</v>
      </c>
      <c r="B73" s="31">
        <f>IF(Läsnäolo!B73&gt;0,Läsnäolo!B73," ")</f>
        <v>3</v>
      </c>
      <c r="C73" s="51" t="s">
        <v>33</v>
      </c>
      <c r="D73" s="67">
        <f>Läsnäolo!E73</f>
        <v>1.5</v>
      </c>
      <c r="E73" s="96"/>
      <c r="F73" s="97">
        <v>1</v>
      </c>
      <c r="G73" s="98"/>
      <c r="H73" s="109">
        <f t="shared" si="3"/>
        <v>0</v>
      </c>
      <c r="I73" s="109">
        <f t="shared" si="4"/>
        <v>1.5</v>
      </c>
      <c r="J73" s="109">
        <f t="shared" si="5"/>
        <v>0</v>
      </c>
    </row>
    <row r="74" spans="1:10" ht="12.75">
      <c r="A74" s="42" t="str">
        <f>IF(Läsnäolo!A74&gt;0,Läsnäolo!A74," ")</f>
        <v> </v>
      </c>
      <c r="B74" s="43" t="str">
        <f>IF(Läsnäolo!B74&gt;0,Läsnäolo!B74," ")</f>
        <v> </v>
      </c>
      <c r="C74" s="50" t="s">
        <v>61</v>
      </c>
      <c r="D74" s="70">
        <f>Läsnäolo!E74</f>
        <v>0</v>
      </c>
      <c r="E74" s="93"/>
      <c r="F74" s="94"/>
      <c r="G74" s="95"/>
      <c r="H74" s="109" t="str">
        <f t="shared" si="3"/>
        <v> </v>
      </c>
      <c r="I74" s="109" t="str">
        <f t="shared" si="4"/>
        <v> </v>
      </c>
      <c r="J74" s="109" t="str">
        <f t="shared" si="5"/>
        <v> </v>
      </c>
    </row>
    <row r="75" spans="1:10" ht="12.75">
      <c r="A75" s="21" t="str">
        <f>IF(Läsnäolo!A75&gt;0,Läsnäolo!A75," ")</f>
        <v> </v>
      </c>
      <c r="B75" s="31" t="str">
        <f>IF(Läsnäolo!B75&gt;0,Läsnäolo!B75," ")</f>
        <v> </v>
      </c>
      <c r="C75" s="51" t="s">
        <v>112</v>
      </c>
      <c r="D75" s="67">
        <f>Läsnäolo!E75</f>
        <v>1.5</v>
      </c>
      <c r="E75" s="96"/>
      <c r="F75" s="97">
        <v>1</v>
      </c>
      <c r="G75" s="98"/>
      <c r="H75" s="109">
        <f t="shared" si="3"/>
        <v>0</v>
      </c>
      <c r="I75" s="109">
        <f t="shared" si="4"/>
        <v>1.5</v>
      </c>
      <c r="J75" s="109">
        <f t="shared" si="5"/>
        <v>0</v>
      </c>
    </row>
    <row r="76" spans="1:10" ht="12.75">
      <c r="A76" s="42" t="str">
        <f>IF(Läsnäolo!A76&gt;0,Läsnäolo!A76," ")</f>
        <v> </v>
      </c>
      <c r="B76" s="43" t="str">
        <f>IF(Läsnäolo!B76&gt;0,Läsnäolo!B76," ")</f>
        <v> </v>
      </c>
      <c r="C76" s="50" t="s">
        <v>113</v>
      </c>
      <c r="D76" s="70">
        <f>Läsnäolo!E76</f>
        <v>0</v>
      </c>
      <c r="E76" s="93"/>
      <c r="F76" s="94"/>
      <c r="G76" s="95"/>
      <c r="H76" s="109" t="str">
        <f t="shared" si="3"/>
        <v> </v>
      </c>
      <c r="I76" s="109" t="str">
        <f t="shared" si="4"/>
        <v> </v>
      </c>
      <c r="J76" s="109" t="str">
        <f t="shared" si="5"/>
        <v> </v>
      </c>
    </row>
    <row r="77" spans="1:10" ht="12.75">
      <c r="A77" s="19" t="str">
        <f>IF(Läsnäolo!A77&gt;0,Läsnäolo!A77," ")</f>
        <v>Varkaus</v>
      </c>
      <c r="B77" s="31">
        <f>IF(Läsnäolo!B77&gt;0,Läsnäolo!B77," ")</f>
        <v>22</v>
      </c>
      <c r="C77" s="51" t="s">
        <v>130</v>
      </c>
      <c r="D77" s="67">
        <f>Läsnäolo!E77</f>
        <v>7.333333333333333</v>
      </c>
      <c r="E77" s="96"/>
      <c r="F77" s="97">
        <v>1</v>
      </c>
      <c r="G77" s="98"/>
      <c r="H77" s="109">
        <f t="shared" si="3"/>
        <v>0</v>
      </c>
      <c r="I77" s="109">
        <f t="shared" si="4"/>
        <v>7.333333333333333</v>
      </c>
      <c r="J77" s="109">
        <f t="shared" si="5"/>
        <v>0</v>
      </c>
    </row>
    <row r="78" spans="1:10" ht="12.75">
      <c r="A78" s="42" t="str">
        <f>IF(Läsnäolo!A78&gt;0,Läsnäolo!A78," ")</f>
        <v> </v>
      </c>
      <c r="B78" s="43" t="str">
        <f>IF(Läsnäolo!B78&gt;0,Läsnäolo!B78," ")</f>
        <v> </v>
      </c>
      <c r="C78" s="50" t="s">
        <v>115</v>
      </c>
      <c r="D78" s="70">
        <f>Läsnäolo!E78</f>
        <v>0</v>
      </c>
      <c r="E78" s="93"/>
      <c r="F78" s="94"/>
      <c r="G78" s="95"/>
      <c r="H78" s="109" t="str">
        <f t="shared" si="3"/>
        <v> </v>
      </c>
      <c r="I78" s="109" t="str">
        <f t="shared" si="4"/>
        <v> </v>
      </c>
      <c r="J78" s="109" t="str">
        <f t="shared" si="5"/>
        <v> </v>
      </c>
    </row>
    <row r="79" spans="1:10" ht="12.75">
      <c r="A79" s="21" t="str">
        <f>IF(Läsnäolo!A79&gt;0,Läsnäolo!A79," ")</f>
        <v> </v>
      </c>
      <c r="B79" s="31" t="str">
        <f>IF(Läsnäolo!B79&gt;0,Läsnäolo!B79," ")</f>
        <v> </v>
      </c>
      <c r="C79" s="51" t="s">
        <v>116</v>
      </c>
      <c r="D79" s="67">
        <f>Läsnäolo!E79</f>
        <v>7.333333333333333</v>
      </c>
      <c r="E79" s="96"/>
      <c r="F79" s="97">
        <v>1</v>
      </c>
      <c r="G79" s="98"/>
      <c r="H79" s="109">
        <f t="shared" si="3"/>
        <v>0</v>
      </c>
      <c r="I79" s="109">
        <f t="shared" si="4"/>
        <v>7.333333333333333</v>
      </c>
      <c r="J79" s="109">
        <f t="shared" si="5"/>
        <v>0</v>
      </c>
    </row>
    <row r="80" spans="1:10" ht="12.75">
      <c r="A80" s="20" t="str">
        <f>IF(Läsnäolo!A80&gt;0,Läsnäolo!A80," ")</f>
        <v> </v>
      </c>
      <c r="B80" s="35" t="str">
        <f>IF(Läsnäolo!B80&gt;0,Läsnäolo!B80," ")</f>
        <v> </v>
      </c>
      <c r="C80" s="52" t="s">
        <v>117</v>
      </c>
      <c r="D80" s="72">
        <f>Läsnäolo!E80</f>
        <v>0</v>
      </c>
      <c r="E80" s="90"/>
      <c r="F80" s="91"/>
      <c r="G80" s="92"/>
      <c r="H80" s="109" t="str">
        <f t="shared" si="3"/>
        <v> </v>
      </c>
      <c r="I80" s="109" t="str">
        <f t="shared" si="4"/>
        <v> </v>
      </c>
      <c r="J80" s="109" t="str">
        <f t="shared" si="5"/>
        <v> </v>
      </c>
    </row>
    <row r="81" spans="1:10" ht="12.75">
      <c r="A81" s="20" t="str">
        <f>IF(Läsnäolo!A81&gt;0,Läsnäolo!A81," ")</f>
        <v> </v>
      </c>
      <c r="B81" s="35" t="str">
        <f>IF(Läsnäolo!B81&gt;0,Läsnäolo!B81," ")</f>
        <v> </v>
      </c>
      <c r="C81" s="55" t="s">
        <v>118</v>
      </c>
      <c r="D81" s="73">
        <f>Läsnäolo!E81</f>
        <v>7.333333333333333</v>
      </c>
      <c r="E81" s="87"/>
      <c r="F81" s="88">
        <v>1</v>
      </c>
      <c r="G81" s="89"/>
      <c r="H81" s="109">
        <f t="shared" si="3"/>
        <v>0</v>
      </c>
      <c r="I81" s="109">
        <f t="shared" si="4"/>
        <v>7.333333333333333</v>
      </c>
      <c r="J81" s="109">
        <f t="shared" si="5"/>
        <v>0</v>
      </c>
    </row>
    <row r="82" spans="1:10" ht="12.75">
      <c r="A82" s="42" t="str">
        <f>IF(Läsnäolo!A82&gt;0,Läsnäolo!A82," ")</f>
        <v> </v>
      </c>
      <c r="B82" s="43" t="str">
        <f>IF(Läsnäolo!B82&gt;0,Läsnäolo!B82," ")</f>
        <v> </v>
      </c>
      <c r="C82" s="50" t="s">
        <v>62</v>
      </c>
      <c r="D82" s="70">
        <f>Läsnäolo!E82</f>
        <v>0</v>
      </c>
      <c r="E82" s="93"/>
      <c r="F82" s="94"/>
      <c r="G82" s="95"/>
      <c r="H82" s="109" t="str">
        <f t="shared" si="3"/>
        <v> </v>
      </c>
      <c r="I82" s="109" t="str">
        <f t="shared" si="4"/>
        <v> </v>
      </c>
      <c r="J82" s="109" t="str">
        <f t="shared" si="5"/>
        <v> </v>
      </c>
    </row>
    <row r="83" spans="1:10" ht="12.75">
      <c r="A83" s="19" t="str">
        <f>IF(Läsnäolo!A83&gt;0,Läsnäolo!A83," ")</f>
        <v>Vesanto</v>
      </c>
      <c r="B83" s="31">
        <f>IF(Läsnäolo!B83&gt;0,Läsnäolo!B83," ")</f>
        <v>3</v>
      </c>
      <c r="C83" s="51" t="s">
        <v>63</v>
      </c>
      <c r="D83" s="67">
        <f>Läsnäolo!E83</f>
        <v>1.5</v>
      </c>
      <c r="E83" s="96"/>
      <c r="F83" s="97">
        <v>1</v>
      </c>
      <c r="G83" s="98"/>
      <c r="H83" s="109">
        <f t="shared" si="3"/>
        <v>0</v>
      </c>
      <c r="I83" s="109">
        <f t="shared" si="4"/>
        <v>1.5</v>
      </c>
      <c r="J83" s="109">
        <f t="shared" si="5"/>
        <v>0</v>
      </c>
    </row>
    <row r="84" spans="1:10" ht="12.75">
      <c r="A84" s="20" t="str">
        <f>IF(Läsnäolo!A84&gt;0,Läsnäolo!A84," ")</f>
        <v> </v>
      </c>
      <c r="B84" s="35" t="str">
        <f>IF(Läsnäolo!B84&gt;0,Läsnäolo!B84," ")</f>
        <v> </v>
      </c>
      <c r="C84" s="52" t="s">
        <v>119</v>
      </c>
      <c r="D84" s="72">
        <f>Läsnäolo!E84</f>
        <v>0</v>
      </c>
      <c r="E84" s="90"/>
      <c r="F84" s="91"/>
      <c r="G84" s="92"/>
      <c r="H84" s="109" t="str">
        <f t="shared" si="3"/>
        <v> </v>
      </c>
      <c r="I84" s="109" t="str">
        <f t="shared" si="4"/>
        <v> </v>
      </c>
      <c r="J84" s="109" t="str">
        <f t="shared" si="5"/>
        <v> </v>
      </c>
    </row>
    <row r="85" spans="1:10" ht="12.75">
      <c r="A85" s="20" t="str">
        <f>IF(Läsnäolo!A85&gt;0,Läsnäolo!A85," ")</f>
        <v> </v>
      </c>
      <c r="B85" s="35" t="str">
        <f>IF(Läsnäolo!B85&gt;0,Läsnäolo!B85," ")</f>
        <v> </v>
      </c>
      <c r="C85" s="55" t="s">
        <v>120</v>
      </c>
      <c r="D85" s="73">
        <f>Läsnäolo!E85</f>
        <v>1.5</v>
      </c>
      <c r="E85" s="87"/>
      <c r="F85" s="88">
        <v>1</v>
      </c>
      <c r="G85" s="89"/>
      <c r="H85" s="109">
        <f t="shared" si="3"/>
        <v>0</v>
      </c>
      <c r="I85" s="109">
        <f t="shared" si="4"/>
        <v>1.5</v>
      </c>
      <c r="J85" s="109">
        <f t="shared" si="5"/>
        <v>0</v>
      </c>
    </row>
    <row r="86" spans="1:10" ht="12.75">
      <c r="A86" s="42" t="str">
        <f>IF(Läsnäolo!A86&gt;0,Läsnäolo!A86," ")</f>
        <v> </v>
      </c>
      <c r="B86" s="43" t="str">
        <f>IF(Läsnäolo!B86&gt;0,Läsnäolo!B86," ")</f>
        <v> </v>
      </c>
      <c r="C86" s="50" t="s">
        <v>121</v>
      </c>
      <c r="D86" s="70">
        <f>Läsnäolo!E86</f>
        <v>0</v>
      </c>
      <c r="E86" s="93"/>
      <c r="F86" s="94"/>
      <c r="G86" s="95"/>
      <c r="H86" s="109" t="str">
        <f t="shared" si="3"/>
        <v> </v>
      </c>
      <c r="I86" s="109" t="str">
        <f t="shared" si="4"/>
        <v> </v>
      </c>
      <c r="J86" s="109" t="str">
        <f t="shared" si="5"/>
        <v> </v>
      </c>
    </row>
    <row r="87" spans="1:10" ht="12.75">
      <c r="A87" s="19" t="str">
        <f>IF(Läsnäolo!A87&gt;0,Läsnäolo!A87," ")</f>
        <v>Vieremä</v>
      </c>
      <c r="B87" s="31">
        <f>IF(Läsnäolo!B87&gt;0,Läsnäolo!B87," ")</f>
        <v>4</v>
      </c>
      <c r="C87" s="51" t="s">
        <v>122</v>
      </c>
      <c r="D87" s="67">
        <f>Läsnäolo!E87</f>
        <v>2</v>
      </c>
      <c r="E87" s="96"/>
      <c r="F87" s="97">
        <v>1</v>
      </c>
      <c r="G87" s="98"/>
      <c r="H87" s="109">
        <f t="shared" si="3"/>
        <v>0</v>
      </c>
      <c r="I87" s="109">
        <f t="shared" si="4"/>
        <v>2</v>
      </c>
      <c r="J87" s="109">
        <f t="shared" si="5"/>
        <v>0</v>
      </c>
    </row>
    <row r="88" spans="1:10" ht="12.75">
      <c r="A88" s="20" t="str">
        <f>IF(Läsnäolo!A88&gt;0,Läsnäolo!A88," ")</f>
        <v> </v>
      </c>
      <c r="B88" s="35" t="str">
        <f>IF(Läsnäolo!B88&gt;0,Läsnäolo!B88," ")</f>
        <v> </v>
      </c>
      <c r="C88" s="52" t="s">
        <v>123</v>
      </c>
      <c r="D88" s="72">
        <f>Läsnäolo!E88</f>
        <v>0</v>
      </c>
      <c r="E88" s="90"/>
      <c r="F88" s="91"/>
      <c r="G88" s="92"/>
      <c r="H88" s="109" t="str">
        <f t="shared" si="3"/>
        <v> </v>
      </c>
      <c r="I88" s="109" t="str">
        <f t="shared" si="4"/>
        <v> </v>
      </c>
      <c r="J88" s="109" t="str">
        <f t="shared" si="5"/>
        <v> </v>
      </c>
    </row>
    <row r="89" spans="1:10" ht="12.75">
      <c r="A89" s="20" t="str">
        <f>IF(Läsnäolo!A89&gt;0,Läsnäolo!A89," ")</f>
        <v> </v>
      </c>
      <c r="B89" s="35" t="str">
        <f>IF(Läsnäolo!B89&gt;0,Läsnäolo!B89," ")</f>
        <v> </v>
      </c>
      <c r="C89" s="55" t="s">
        <v>124</v>
      </c>
      <c r="D89" s="73">
        <f>Läsnäolo!E89</f>
        <v>2</v>
      </c>
      <c r="E89" s="87"/>
      <c r="F89" s="88">
        <v>1</v>
      </c>
      <c r="G89" s="89"/>
      <c r="H89" s="109">
        <f t="shared" si="3"/>
        <v>0</v>
      </c>
      <c r="I89" s="109">
        <f t="shared" si="4"/>
        <v>2</v>
      </c>
      <c r="J89" s="109">
        <f t="shared" si="5"/>
        <v>0</v>
      </c>
    </row>
    <row r="90" spans="1:10" ht="12.75">
      <c r="A90" s="42" t="str">
        <f>IF(Läsnäolo!A90&gt;0,Läsnäolo!A90," ")</f>
        <v> </v>
      </c>
      <c r="B90" s="43" t="str">
        <f>IF(Läsnäolo!B90&gt;0,Läsnäolo!B90," ")</f>
        <v> </v>
      </c>
      <c r="C90" s="50" t="s">
        <v>64</v>
      </c>
      <c r="D90" s="70">
        <f>Läsnäolo!E90</f>
        <v>0</v>
      </c>
      <c r="E90" s="93"/>
      <c r="F90" s="94"/>
      <c r="G90" s="95"/>
      <c r="H90" s="109" t="str">
        <f t="shared" si="3"/>
        <v> </v>
      </c>
      <c r="I90" s="109" t="str">
        <f t="shared" si="4"/>
        <v> </v>
      </c>
      <c r="J90" s="109" t="str">
        <f t="shared" si="5"/>
        <v> </v>
      </c>
    </row>
    <row r="91" spans="1:10" ht="12.75">
      <c r="A91" s="19" t="str">
        <f>IF(Läsnäolo!A91&gt;0,Läsnäolo!A91," ")</f>
        <v>Itä-Suomen Yliopisto</v>
      </c>
      <c r="B91" s="31">
        <f>IF(Läsnäolo!B91&gt;0,Läsnäolo!B91," ")</f>
        <v>18.92</v>
      </c>
      <c r="C91" s="51" t="s">
        <v>38</v>
      </c>
      <c r="D91" s="67">
        <f>Läsnäolo!E91</f>
        <v>9.46</v>
      </c>
      <c r="E91" s="96"/>
      <c r="F91" s="97">
        <v>1</v>
      </c>
      <c r="G91" s="98"/>
      <c r="H91" s="109">
        <f t="shared" si="3"/>
        <v>0</v>
      </c>
      <c r="I91" s="109">
        <f t="shared" si="4"/>
        <v>9.46</v>
      </c>
      <c r="J91" s="109">
        <f t="shared" si="5"/>
        <v>0</v>
      </c>
    </row>
    <row r="92" spans="1:10" ht="12.75">
      <c r="A92" s="20" t="str">
        <f>IF(Läsnäolo!A92&gt;0,Läsnäolo!A92," ")</f>
        <v> </v>
      </c>
      <c r="B92" s="35" t="str">
        <f>IF(Läsnäolo!B92&gt;0,Läsnäolo!B92," ")</f>
        <v> </v>
      </c>
      <c r="C92" s="52" t="s">
        <v>39</v>
      </c>
      <c r="D92" s="72">
        <f>Läsnäolo!E92</f>
        <v>0</v>
      </c>
      <c r="E92" s="90"/>
      <c r="F92" s="91"/>
      <c r="G92" s="92"/>
      <c r="H92" s="109" t="str">
        <f t="shared" si="3"/>
        <v> </v>
      </c>
      <c r="I92" s="109" t="str">
        <f t="shared" si="4"/>
        <v> </v>
      </c>
      <c r="J92" s="109" t="str">
        <f t="shared" si="5"/>
        <v> </v>
      </c>
    </row>
    <row r="93" spans="1:10" ht="12.75">
      <c r="A93" s="20" t="str">
        <f>IF(Läsnäolo!A93&gt;0,Läsnäolo!A93," ")</f>
        <v> </v>
      </c>
      <c r="B93" s="35" t="str">
        <f>IF(Läsnäolo!B93&gt;0,Läsnäolo!B93," ")</f>
        <v> </v>
      </c>
      <c r="C93" s="55" t="s">
        <v>125</v>
      </c>
      <c r="D93" s="73">
        <f>Läsnäolo!E93</f>
        <v>9.46</v>
      </c>
      <c r="E93" s="87"/>
      <c r="F93" s="88">
        <v>1</v>
      </c>
      <c r="G93" s="89"/>
      <c r="H93" s="109">
        <f t="shared" si="3"/>
        <v>0</v>
      </c>
      <c r="I93" s="109">
        <f t="shared" si="4"/>
        <v>9.46</v>
      </c>
      <c r="J93" s="109">
        <f t="shared" si="5"/>
        <v>0</v>
      </c>
    </row>
    <row r="94" spans="1:10" ht="12.75">
      <c r="A94" s="42" t="str">
        <f>IF(Läsnäolo!A94&gt;0,Läsnäolo!A94," ")</f>
        <v> </v>
      </c>
      <c r="B94" s="43" t="str">
        <f>IF(Läsnäolo!B94&gt;0,Läsnäolo!B94," ")</f>
        <v> </v>
      </c>
      <c r="C94" s="50" t="s">
        <v>65</v>
      </c>
      <c r="D94" s="70">
        <f>Läsnäolo!E94</f>
        <v>0</v>
      </c>
      <c r="E94" s="93"/>
      <c r="F94" s="94"/>
      <c r="G94" s="95"/>
      <c r="H94" s="109" t="str">
        <f t="shared" si="3"/>
        <v> </v>
      </c>
      <c r="I94" s="109" t="str">
        <f t="shared" si="4"/>
        <v> </v>
      </c>
      <c r="J94" s="109" t="str">
        <f t="shared" si="5"/>
        <v> </v>
      </c>
    </row>
    <row r="95" spans="1:10" ht="12.75">
      <c r="A95" s="20"/>
      <c r="B95" s="6"/>
      <c r="C95" s="60"/>
      <c r="D95" s="66" t="s">
        <v>48</v>
      </c>
      <c r="E95" s="100" t="s">
        <v>45</v>
      </c>
      <c r="F95" s="80" t="s">
        <v>49</v>
      </c>
      <c r="G95" s="81" t="s">
        <v>47</v>
      </c>
      <c r="H95" s="117" t="s">
        <v>45</v>
      </c>
      <c r="I95" s="117" t="s">
        <v>49</v>
      </c>
      <c r="J95" s="118" t="s">
        <v>47</v>
      </c>
    </row>
    <row r="96" spans="1:10" ht="15.75">
      <c r="A96" s="22"/>
      <c r="B96" s="7"/>
      <c r="C96" s="23"/>
      <c r="D96" s="2">
        <f>Läsnäolo!E96</f>
        <v>208.12</v>
      </c>
      <c r="E96" s="101">
        <f aca="true" t="shared" si="6" ref="E96:J96">SUM(E5:E94)</f>
        <v>4</v>
      </c>
      <c r="F96" s="82">
        <f t="shared" si="6"/>
        <v>39</v>
      </c>
      <c r="G96" s="83">
        <f t="shared" si="6"/>
        <v>1</v>
      </c>
      <c r="H96" s="119">
        <f t="shared" si="6"/>
        <v>19.166666666666664</v>
      </c>
      <c r="I96" s="119">
        <f t="shared" si="6"/>
        <v>184.95333333333335</v>
      </c>
      <c r="J96" s="120">
        <f t="shared" si="6"/>
        <v>4</v>
      </c>
    </row>
  </sheetData>
  <sheetProtection selectLockedCells="1"/>
  <mergeCells count="1">
    <mergeCell ref="E2:J2"/>
  </mergeCells>
  <printOptions/>
  <pageMargins left="0.35433070866141736" right="0.31496062992125984" top="0.31496062992125984" bottom="0.31496062992125984" header="0.5118110236220472" footer="0.5118110236220472"/>
  <pageSetup horizontalDpi="300" verticalDpi="300" orientation="landscape" paperSize="9" r:id="rId3"/>
  <headerFooter alignWithMargins="0">
    <oddFooter>&amp;CSivu &amp;P (&amp;N)</oddFooter>
  </headerFooter>
  <rowBreaks count="2" manualBreakCount="2">
    <brk id="32" max="255" man="1"/>
    <brk id="64" max="255" man="1"/>
  </rowBreaks>
  <ignoredErrors>
    <ignoredError sqref="D5:D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showZeros="0" zoomScale="120" zoomScaleNormal="120" zoomScalePageLayoutView="0" workbookViewId="0" topLeftCell="A1">
      <pane ySplit="4" topLeftCell="A5" activePane="bottomLeft" state="frozen"/>
      <selection pane="topLeft" activeCell="C31" sqref="C31"/>
      <selection pane="bottomLeft" activeCell="A1" sqref="A1:IV16384"/>
    </sheetView>
  </sheetViews>
  <sheetFormatPr defaultColWidth="9.140625" defaultRowHeight="12.75"/>
  <cols>
    <col min="1" max="1" width="18.00390625" style="8" customWidth="1"/>
    <col min="2" max="2" width="8.8515625" style="8" customWidth="1"/>
    <col min="3" max="3" width="26.28125" style="25" customWidth="1"/>
    <col min="4" max="4" width="11.57421875" style="8" customWidth="1"/>
    <col min="5" max="7" width="11.57421875" style="76" customWidth="1"/>
    <col min="8" max="10" width="11.57421875" style="102" customWidth="1"/>
    <col min="11" max="16384" width="9.140625" style="8" customWidth="1"/>
  </cols>
  <sheetData>
    <row r="1" spans="1:7" ht="15.75">
      <c r="A1" s="9" t="s">
        <v>0</v>
      </c>
      <c r="B1" s="3"/>
      <c r="C1" s="10"/>
      <c r="D1" s="11" t="s">
        <v>41</v>
      </c>
      <c r="E1" s="84"/>
      <c r="F1" s="85"/>
      <c r="G1" s="85"/>
    </row>
    <row r="2" spans="1:10" ht="38.25" customHeight="1">
      <c r="A2" s="12" t="s">
        <v>2</v>
      </c>
      <c r="B2" s="3"/>
      <c r="C2" s="10"/>
      <c r="D2" s="13" t="s">
        <v>42</v>
      </c>
      <c r="E2" s="122"/>
      <c r="F2" s="122"/>
      <c r="G2" s="122"/>
      <c r="H2" s="122"/>
      <c r="I2" s="122"/>
      <c r="J2" s="122"/>
    </row>
    <row r="3" spans="1:10" ht="27" customHeight="1">
      <c r="A3" s="4">
        <f>Läsnäolo!D3</f>
        <v>0</v>
      </c>
      <c r="B3" s="4"/>
      <c r="C3" s="14"/>
      <c r="D3" s="6"/>
      <c r="E3" s="86" t="s">
        <v>43</v>
      </c>
      <c r="F3" s="77"/>
      <c r="G3" s="77"/>
      <c r="H3" s="103" t="s">
        <v>44</v>
      </c>
      <c r="I3" s="104"/>
      <c r="J3" s="105"/>
    </row>
    <row r="4" spans="1:10" ht="35.25" customHeight="1">
      <c r="A4" s="16" t="s">
        <v>3</v>
      </c>
      <c r="B4" s="5"/>
      <c r="C4" s="17" t="s">
        <v>5</v>
      </c>
      <c r="D4" s="18" t="s">
        <v>48</v>
      </c>
      <c r="E4" s="78" t="s">
        <v>45</v>
      </c>
      <c r="F4" s="79" t="s">
        <v>49</v>
      </c>
      <c r="G4" s="79" t="s">
        <v>47</v>
      </c>
      <c r="H4" s="106" t="s">
        <v>45</v>
      </c>
      <c r="I4" s="107" t="s">
        <v>46</v>
      </c>
      <c r="J4" s="108" t="s">
        <v>47</v>
      </c>
    </row>
    <row r="5" spans="1:10" ht="12.75">
      <c r="A5" s="19" t="str">
        <f>IF(Läsnäolo!A5&gt;0,Läsnäolo!A5," ")</f>
        <v>Iisalmi</v>
      </c>
      <c r="B5" s="31">
        <f>IF(Läsnäolo!B5&gt;0,Läsnäolo!B5," ")</f>
        <v>22</v>
      </c>
      <c r="C5" s="32" t="s">
        <v>66</v>
      </c>
      <c r="D5" s="67">
        <f>Läsnäolo!E5</f>
        <v>7.333333333333333</v>
      </c>
      <c r="E5" s="87"/>
      <c r="F5" s="88"/>
      <c r="G5" s="89"/>
      <c r="H5" s="109">
        <f>IF($D5&gt;0,$D5*E5," ")</f>
        <v>0</v>
      </c>
      <c r="I5" s="109">
        <f aca="true" t="shared" si="0" ref="I5:J20">IF($D5&gt;0,$D5*F5," ")</f>
        <v>0</v>
      </c>
      <c r="J5" s="109">
        <f t="shared" si="0"/>
        <v>0</v>
      </c>
    </row>
    <row r="6" spans="1:10" ht="12.75">
      <c r="A6" s="20" t="str">
        <f>IF(Läsnäolo!A6&gt;0,Läsnäolo!A6," ")</f>
        <v> </v>
      </c>
      <c r="B6" s="35" t="str">
        <f>IF(Läsnäolo!B6&gt;0,Läsnäolo!B6," ")</f>
        <v> </v>
      </c>
      <c r="C6" s="36" t="s">
        <v>67</v>
      </c>
      <c r="D6" s="68">
        <f>Läsnäolo!E6</f>
        <v>0</v>
      </c>
      <c r="E6" s="90"/>
      <c r="F6" s="91"/>
      <c r="G6" s="92"/>
      <c r="H6" s="109" t="str">
        <f>IF(D6&gt;0,$D6*E6," ")</f>
        <v> </v>
      </c>
      <c r="I6" s="109" t="str">
        <f t="shared" si="0"/>
        <v> </v>
      </c>
      <c r="J6" s="109" t="str">
        <f t="shared" si="0"/>
        <v> </v>
      </c>
    </row>
    <row r="7" spans="1:10" ht="12.75">
      <c r="A7" s="20" t="str">
        <f>IF(Läsnäolo!A7&gt;0,Läsnäolo!A7," ")</f>
        <v> </v>
      </c>
      <c r="B7" s="35" t="str">
        <f>IF(Läsnäolo!B7&gt;0,Läsnäolo!B7," ")</f>
        <v> </v>
      </c>
      <c r="C7" s="39" t="s">
        <v>68</v>
      </c>
      <c r="D7" s="69">
        <f>Läsnäolo!E7</f>
        <v>7.333333333333333</v>
      </c>
      <c r="E7" s="87"/>
      <c r="F7" s="88"/>
      <c r="G7" s="89"/>
      <c r="H7" s="109">
        <f aca="true" t="shared" si="1" ref="H7:J70">IF($D7&gt;0,$D7*E7," ")</f>
        <v>0</v>
      </c>
      <c r="I7" s="109">
        <f t="shared" si="0"/>
        <v>0</v>
      </c>
      <c r="J7" s="109">
        <f t="shared" si="0"/>
        <v>0</v>
      </c>
    </row>
    <row r="8" spans="1:10" ht="12.75">
      <c r="A8" s="20" t="str">
        <f>IF(Läsnäolo!A8&gt;0,Läsnäolo!A8," ")</f>
        <v> </v>
      </c>
      <c r="B8" s="35" t="str">
        <f>IF(Läsnäolo!B8&gt;0,Läsnäolo!B8," ")</f>
        <v> </v>
      </c>
      <c r="C8" s="36" t="s">
        <v>51</v>
      </c>
      <c r="D8" s="68">
        <f>Läsnäolo!E8</f>
        <v>0</v>
      </c>
      <c r="E8" s="90"/>
      <c r="F8" s="91"/>
      <c r="G8" s="92"/>
      <c r="H8" s="109" t="str">
        <f t="shared" si="1"/>
        <v> </v>
      </c>
      <c r="I8" s="109" t="str">
        <f t="shared" si="0"/>
        <v> </v>
      </c>
      <c r="J8" s="109" t="str">
        <f t="shared" si="0"/>
        <v> </v>
      </c>
    </row>
    <row r="9" spans="1:10" ht="12.75">
      <c r="A9" s="20" t="str">
        <f>IF(Läsnäolo!A9&gt;0,Läsnäolo!A9," ")</f>
        <v> </v>
      </c>
      <c r="B9" s="35" t="str">
        <f>IF(Läsnäolo!B9&gt;0,Läsnäolo!B9," ")</f>
        <v> </v>
      </c>
      <c r="C9" s="39" t="s">
        <v>69</v>
      </c>
      <c r="D9" s="69">
        <f>Läsnäolo!E9</f>
        <v>7.333333333333333</v>
      </c>
      <c r="E9" s="87"/>
      <c r="F9" s="88"/>
      <c r="G9" s="89"/>
      <c r="H9" s="109">
        <f t="shared" si="1"/>
        <v>0</v>
      </c>
      <c r="I9" s="109">
        <f t="shared" si="0"/>
        <v>0</v>
      </c>
      <c r="J9" s="109">
        <f t="shared" si="0"/>
        <v>0</v>
      </c>
    </row>
    <row r="10" spans="1:10" ht="12.75">
      <c r="A10" s="42" t="str">
        <f>IF(Läsnäolo!A10&gt;0,Läsnäolo!A10," ")</f>
        <v> </v>
      </c>
      <c r="B10" s="43" t="str">
        <f>IF(Läsnäolo!B10&gt;0,Läsnäolo!B10," ")</f>
        <v> </v>
      </c>
      <c r="C10" s="44" t="s">
        <v>70</v>
      </c>
      <c r="D10" s="70">
        <f>Läsnäolo!E10</f>
        <v>0</v>
      </c>
      <c r="E10" s="93"/>
      <c r="F10" s="94"/>
      <c r="G10" s="95"/>
      <c r="H10" s="109" t="str">
        <f t="shared" si="1"/>
        <v> </v>
      </c>
      <c r="I10" s="109" t="str">
        <f t="shared" si="0"/>
        <v> </v>
      </c>
      <c r="J10" s="109" t="str">
        <f t="shared" si="0"/>
        <v> </v>
      </c>
    </row>
    <row r="11" spans="1:10" ht="12.75">
      <c r="A11" s="19" t="str">
        <f>IF(Läsnäolo!A11&gt;0,Läsnäolo!A11," ")</f>
        <v>Kaavi</v>
      </c>
      <c r="B11" s="31">
        <f>IF(Läsnäolo!B11&gt;0,Läsnäolo!B11," ")</f>
        <v>4</v>
      </c>
      <c r="C11" s="32" t="s">
        <v>71</v>
      </c>
      <c r="D11" s="67">
        <f>Läsnäolo!E11</f>
        <v>2</v>
      </c>
      <c r="E11" s="96"/>
      <c r="F11" s="97"/>
      <c r="G11" s="98"/>
      <c r="H11" s="109">
        <f t="shared" si="1"/>
        <v>0</v>
      </c>
      <c r="I11" s="109">
        <f t="shared" si="0"/>
        <v>0</v>
      </c>
      <c r="J11" s="109">
        <f t="shared" si="0"/>
        <v>0</v>
      </c>
    </row>
    <row r="12" spans="1:10" ht="12.75">
      <c r="A12" s="20" t="str">
        <f>IF(Läsnäolo!A12&gt;0,Läsnäolo!A12," ")</f>
        <v> </v>
      </c>
      <c r="B12" s="35" t="str">
        <f>IF(Läsnäolo!B12&gt;0,Läsnäolo!B12," ")</f>
        <v> </v>
      </c>
      <c r="C12" s="36" t="s">
        <v>52</v>
      </c>
      <c r="D12" s="68">
        <f>Läsnäolo!E12</f>
        <v>0</v>
      </c>
      <c r="E12" s="90"/>
      <c r="F12" s="91"/>
      <c r="G12" s="92"/>
      <c r="H12" s="109" t="str">
        <f t="shared" si="1"/>
        <v> </v>
      </c>
      <c r="I12" s="109" t="str">
        <f t="shared" si="0"/>
        <v> </v>
      </c>
      <c r="J12" s="109" t="str">
        <f t="shared" si="0"/>
        <v> </v>
      </c>
    </row>
    <row r="13" spans="1:10" ht="12.75">
      <c r="A13" s="20" t="str">
        <f>IF(Läsnäolo!A13&gt;0,Läsnäolo!A13," ")</f>
        <v> </v>
      </c>
      <c r="B13" s="35" t="str">
        <f>IF(Läsnäolo!B13&gt;0,Läsnäolo!B13," ")</f>
        <v> </v>
      </c>
      <c r="C13" s="39" t="s">
        <v>10</v>
      </c>
      <c r="D13" s="69">
        <f>Läsnäolo!E13</f>
        <v>2</v>
      </c>
      <c r="E13" s="87"/>
      <c r="F13" s="88"/>
      <c r="G13" s="89"/>
      <c r="H13" s="109">
        <f t="shared" si="1"/>
        <v>0</v>
      </c>
      <c r="I13" s="109">
        <f t="shared" si="0"/>
        <v>0</v>
      </c>
      <c r="J13" s="109">
        <f t="shared" si="0"/>
        <v>0</v>
      </c>
    </row>
    <row r="14" spans="1:10" ht="12.75">
      <c r="A14" s="42" t="str">
        <f>IF(Läsnäolo!A14&gt;0,Läsnäolo!A14," ")</f>
        <v> </v>
      </c>
      <c r="B14" s="43" t="str">
        <f>IF(Läsnäolo!B14&gt;0,Läsnäolo!B14," ")</f>
        <v> </v>
      </c>
      <c r="C14" s="44" t="s">
        <v>11</v>
      </c>
      <c r="D14" s="70">
        <f>Läsnäolo!E14</f>
        <v>0</v>
      </c>
      <c r="E14" s="93"/>
      <c r="F14" s="94"/>
      <c r="G14" s="95"/>
      <c r="H14" s="109" t="str">
        <f t="shared" si="1"/>
        <v> </v>
      </c>
      <c r="I14" s="109" t="str">
        <f t="shared" si="0"/>
        <v> </v>
      </c>
      <c r="J14" s="109" t="str">
        <f t="shared" si="0"/>
        <v> </v>
      </c>
    </row>
    <row r="15" spans="1:10" ht="12.75">
      <c r="A15" s="19" t="str">
        <f>IF(Läsnäolo!A15&gt;0,Läsnäolo!A15," ")</f>
        <v>Keitele</v>
      </c>
      <c r="B15" s="31">
        <f>IF(Läsnäolo!B15&gt;0,Läsnäolo!B15," ")</f>
        <v>3</v>
      </c>
      <c r="C15" s="32" t="s">
        <v>14</v>
      </c>
      <c r="D15" s="67">
        <f>Läsnäolo!E15</f>
        <v>1.5</v>
      </c>
      <c r="E15" s="96"/>
      <c r="F15" s="97"/>
      <c r="G15" s="98"/>
      <c r="H15" s="109">
        <f t="shared" si="1"/>
        <v>0</v>
      </c>
      <c r="I15" s="109">
        <f t="shared" si="0"/>
        <v>0</v>
      </c>
      <c r="J15" s="109">
        <f t="shared" si="0"/>
        <v>0</v>
      </c>
    </row>
    <row r="16" spans="1:10" ht="12.75">
      <c r="A16" s="20" t="str">
        <f>IF(Läsnäolo!A16&gt;0,Läsnäolo!A16," ")</f>
        <v> </v>
      </c>
      <c r="B16" s="35" t="str">
        <f>IF(Läsnäolo!B16&gt;0,Läsnäolo!B16," ")</f>
        <v> </v>
      </c>
      <c r="C16" s="36" t="s">
        <v>72</v>
      </c>
      <c r="D16" s="68">
        <f>Läsnäolo!E16</f>
        <v>0</v>
      </c>
      <c r="E16" s="90"/>
      <c r="F16" s="91"/>
      <c r="G16" s="92"/>
      <c r="H16" s="109" t="str">
        <f t="shared" si="1"/>
        <v> </v>
      </c>
      <c r="I16" s="109" t="str">
        <f t="shared" si="0"/>
        <v> </v>
      </c>
      <c r="J16" s="109" t="str">
        <f t="shared" si="0"/>
        <v> </v>
      </c>
    </row>
    <row r="17" spans="1:10" ht="12.75">
      <c r="A17" s="20" t="str">
        <f>IF(Läsnäolo!A17&gt;0,Läsnäolo!A17," ")</f>
        <v> </v>
      </c>
      <c r="B17" s="35" t="str">
        <f>IF(Läsnäolo!B17&gt;0,Läsnäolo!B17," ")</f>
        <v> </v>
      </c>
      <c r="C17" s="47" t="s">
        <v>13</v>
      </c>
      <c r="D17" s="71">
        <f>Läsnäolo!E17</f>
        <v>1.5</v>
      </c>
      <c r="E17" s="87"/>
      <c r="F17" s="88"/>
      <c r="G17" s="89"/>
      <c r="H17" s="109">
        <f t="shared" si="1"/>
        <v>0</v>
      </c>
      <c r="I17" s="109">
        <f t="shared" si="0"/>
        <v>0</v>
      </c>
      <c r="J17" s="109">
        <f t="shared" si="0"/>
        <v>0</v>
      </c>
    </row>
    <row r="18" spans="1:10" ht="12.75">
      <c r="A18" s="42" t="str">
        <f>IF(Läsnäolo!A18&gt;0,Läsnäolo!A18," ")</f>
        <v> </v>
      </c>
      <c r="B18" s="43" t="str">
        <f>IF(Läsnäolo!B18&gt;0,Läsnäolo!B18," ")</f>
        <v> </v>
      </c>
      <c r="C18" s="50" t="s">
        <v>73</v>
      </c>
      <c r="D18" s="70">
        <f>Läsnäolo!E18</f>
        <v>0</v>
      </c>
      <c r="E18" s="93"/>
      <c r="F18" s="94"/>
      <c r="G18" s="95"/>
      <c r="H18" s="109" t="str">
        <f t="shared" si="1"/>
        <v> </v>
      </c>
      <c r="I18" s="109" t="str">
        <f t="shared" si="0"/>
        <v> </v>
      </c>
      <c r="J18" s="109" t="str">
        <f t="shared" si="0"/>
        <v> </v>
      </c>
    </row>
    <row r="19" spans="1:10" ht="12.75">
      <c r="A19" s="19" t="str">
        <f>IF(Läsnäolo!A19&gt;0,Läsnäolo!A19," ")</f>
        <v>Kiuruvesi</v>
      </c>
      <c r="B19" s="31">
        <f>IF(Läsnäolo!B19&gt;0,Läsnäolo!B19," ")</f>
        <v>9</v>
      </c>
      <c r="C19" s="51" t="s">
        <v>74</v>
      </c>
      <c r="D19" s="67">
        <f>Läsnäolo!E19</f>
        <v>0</v>
      </c>
      <c r="E19" s="96"/>
      <c r="F19" s="97"/>
      <c r="G19" s="98"/>
      <c r="H19" s="109" t="str">
        <f t="shared" si="1"/>
        <v> </v>
      </c>
      <c r="I19" s="109" t="str">
        <f t="shared" si="0"/>
        <v> </v>
      </c>
      <c r="J19" s="109" t="str">
        <f t="shared" si="0"/>
        <v> </v>
      </c>
    </row>
    <row r="20" spans="1:10" ht="12.75">
      <c r="A20" s="20" t="str">
        <f>IF(Läsnäolo!A20&gt;0,Läsnäolo!A20," ")</f>
        <v> </v>
      </c>
      <c r="B20" s="35" t="str">
        <f>IF(Läsnäolo!B20&gt;0,Läsnäolo!B20," ")</f>
        <v> </v>
      </c>
      <c r="C20" s="52" t="s">
        <v>75</v>
      </c>
      <c r="D20" s="72">
        <f>Läsnäolo!E20</f>
        <v>3</v>
      </c>
      <c r="E20" s="90"/>
      <c r="F20" s="91"/>
      <c r="G20" s="92"/>
      <c r="H20" s="109">
        <f t="shared" si="1"/>
        <v>0</v>
      </c>
      <c r="I20" s="109">
        <f t="shared" si="0"/>
        <v>0</v>
      </c>
      <c r="J20" s="109">
        <f t="shared" si="0"/>
        <v>0</v>
      </c>
    </row>
    <row r="21" spans="1:10" ht="12.75">
      <c r="A21" s="20" t="str">
        <f>IF(Läsnäolo!A21&gt;0,Läsnäolo!A21," ")</f>
        <v> </v>
      </c>
      <c r="B21" s="35" t="str">
        <f>IF(Läsnäolo!B21&gt;0,Läsnäolo!B21," ")</f>
        <v> </v>
      </c>
      <c r="C21" s="55" t="s">
        <v>76</v>
      </c>
      <c r="D21" s="73">
        <f>Läsnäolo!E21</f>
        <v>3</v>
      </c>
      <c r="E21" s="87"/>
      <c r="F21" s="88"/>
      <c r="G21" s="89"/>
      <c r="H21" s="109">
        <f t="shared" si="1"/>
        <v>0</v>
      </c>
      <c r="I21" s="109">
        <f t="shared" si="1"/>
        <v>0</v>
      </c>
      <c r="J21" s="109">
        <f t="shared" si="1"/>
        <v>0</v>
      </c>
    </row>
    <row r="22" spans="1:10" ht="12.75">
      <c r="A22" s="20" t="str">
        <f>IF(Läsnäolo!A22&gt;0,Läsnäolo!A22," ")</f>
        <v> </v>
      </c>
      <c r="B22" s="35" t="str">
        <f>IF(Läsnäolo!B22&gt;0,Läsnäolo!B22," ")</f>
        <v> </v>
      </c>
      <c r="C22" s="52" t="s">
        <v>77</v>
      </c>
      <c r="D22" s="72">
        <f>Läsnäolo!E22</f>
        <v>0</v>
      </c>
      <c r="E22" s="90"/>
      <c r="F22" s="91"/>
      <c r="G22" s="92"/>
      <c r="H22" s="109" t="str">
        <f t="shared" si="1"/>
        <v> </v>
      </c>
      <c r="I22" s="109" t="str">
        <f t="shared" si="1"/>
        <v> </v>
      </c>
      <c r="J22" s="109" t="str">
        <f t="shared" si="1"/>
        <v> </v>
      </c>
    </row>
    <row r="23" spans="1:10" ht="12.75">
      <c r="A23" s="20" t="str">
        <f>IF(Läsnäolo!A23&gt;0,Läsnäolo!A23," ")</f>
        <v> </v>
      </c>
      <c r="B23" s="35" t="str">
        <f>IF(Läsnäolo!B23&gt;0,Läsnäolo!B23," ")</f>
        <v> </v>
      </c>
      <c r="C23" s="55" t="s">
        <v>16</v>
      </c>
      <c r="D23" s="73">
        <f>Läsnäolo!E23</f>
        <v>3</v>
      </c>
      <c r="E23" s="87"/>
      <c r="F23" s="88"/>
      <c r="G23" s="89"/>
      <c r="H23" s="109">
        <f t="shared" si="1"/>
        <v>0</v>
      </c>
      <c r="I23" s="109">
        <f t="shared" si="1"/>
        <v>0</v>
      </c>
      <c r="J23" s="109">
        <f t="shared" si="1"/>
        <v>0</v>
      </c>
    </row>
    <row r="24" spans="1:10" ht="12.75">
      <c r="A24" s="42" t="str">
        <f>IF(Läsnäolo!A24&gt;0,Läsnäolo!A24," ")</f>
        <v> </v>
      </c>
      <c r="B24" s="43" t="str">
        <f>IF(Läsnäolo!B24&gt;0,Läsnäolo!B24," ")</f>
        <v> </v>
      </c>
      <c r="C24" s="50" t="s">
        <v>78</v>
      </c>
      <c r="D24" s="70">
        <f>Läsnäolo!E24</f>
        <v>0</v>
      </c>
      <c r="E24" s="93"/>
      <c r="F24" s="94"/>
      <c r="G24" s="95"/>
      <c r="H24" s="109" t="str">
        <f t="shared" si="1"/>
        <v> </v>
      </c>
      <c r="I24" s="109" t="str">
        <f t="shared" si="1"/>
        <v> </v>
      </c>
      <c r="J24" s="109" t="str">
        <f t="shared" si="1"/>
        <v> </v>
      </c>
    </row>
    <row r="25" spans="1:10" ht="12.75">
      <c r="A25" s="19" t="str">
        <f>IF(Läsnäolo!A25&gt;0,Läsnäolo!A25," ")</f>
        <v>Kuopio</v>
      </c>
      <c r="B25" s="31">
        <f>IF(Läsnäolo!B25&gt;0,Läsnäolo!B25," ")</f>
        <v>51.2</v>
      </c>
      <c r="C25" s="51" t="s">
        <v>79</v>
      </c>
      <c r="D25" s="67">
        <f>Läsnäolo!E25</f>
        <v>10.24</v>
      </c>
      <c r="E25" s="96"/>
      <c r="F25" s="97"/>
      <c r="G25" s="98"/>
      <c r="H25" s="109">
        <f t="shared" si="1"/>
        <v>0</v>
      </c>
      <c r="I25" s="109">
        <f t="shared" si="1"/>
        <v>0</v>
      </c>
      <c r="J25" s="109">
        <f t="shared" si="1"/>
        <v>0</v>
      </c>
    </row>
    <row r="26" spans="1:10" ht="12.75">
      <c r="A26" s="20" t="str">
        <f>IF(Läsnäolo!A26&gt;0,Läsnäolo!A26," ")</f>
        <v> </v>
      </c>
      <c r="B26" s="35" t="str">
        <f>IF(Läsnäolo!B26&gt;0,Läsnäolo!B26," ")</f>
        <v> </v>
      </c>
      <c r="C26" s="52" t="s">
        <v>80</v>
      </c>
      <c r="D26" s="72">
        <f>Läsnäolo!E26</f>
        <v>0</v>
      </c>
      <c r="E26" s="90"/>
      <c r="F26" s="91"/>
      <c r="G26" s="92"/>
      <c r="H26" s="109" t="str">
        <f t="shared" si="1"/>
        <v> </v>
      </c>
      <c r="I26" s="109" t="str">
        <f t="shared" si="1"/>
        <v> </v>
      </c>
      <c r="J26" s="109" t="str">
        <f t="shared" si="1"/>
        <v> </v>
      </c>
    </row>
    <row r="27" spans="1:10" ht="12.75">
      <c r="A27" s="20" t="str">
        <f>IF(Läsnäolo!A27&gt;0,Läsnäolo!A27," ")</f>
        <v> </v>
      </c>
      <c r="B27" s="35" t="str">
        <f>IF(Läsnäolo!B27&gt;0,Läsnäolo!B27," ")</f>
        <v> </v>
      </c>
      <c r="C27" s="55" t="s">
        <v>81</v>
      </c>
      <c r="D27" s="73">
        <f>Läsnäolo!E27</f>
        <v>10.24</v>
      </c>
      <c r="E27" s="87"/>
      <c r="F27" s="88"/>
      <c r="G27" s="89"/>
      <c r="H27" s="109">
        <f t="shared" si="1"/>
        <v>0</v>
      </c>
      <c r="I27" s="109">
        <f t="shared" si="1"/>
        <v>0</v>
      </c>
      <c r="J27" s="109">
        <f t="shared" si="1"/>
        <v>0</v>
      </c>
    </row>
    <row r="28" spans="1:10" ht="12.75">
      <c r="A28" s="20" t="str">
        <f>IF(Läsnäolo!A28&gt;0,Läsnäolo!A28," ")</f>
        <v> </v>
      </c>
      <c r="B28" s="35" t="str">
        <f>IF(Läsnäolo!B28&gt;0,Läsnäolo!B28," ")</f>
        <v> </v>
      </c>
      <c r="C28" s="52" t="s">
        <v>82</v>
      </c>
      <c r="D28" s="72">
        <f>Läsnäolo!E28</f>
        <v>0</v>
      </c>
      <c r="E28" s="90"/>
      <c r="F28" s="91"/>
      <c r="G28" s="92"/>
      <c r="H28" s="109" t="str">
        <f t="shared" si="1"/>
        <v> </v>
      </c>
      <c r="I28" s="109" t="str">
        <f t="shared" si="1"/>
        <v> </v>
      </c>
      <c r="J28" s="109" t="str">
        <f t="shared" si="1"/>
        <v> </v>
      </c>
    </row>
    <row r="29" spans="1:10" ht="12.75">
      <c r="A29" s="20" t="str">
        <f>IF(Läsnäolo!A29&gt;0,Läsnäolo!A29," ")</f>
        <v> </v>
      </c>
      <c r="B29" s="35" t="str">
        <f>IF(Läsnäolo!B29&gt;0,Läsnäolo!B29," ")</f>
        <v> </v>
      </c>
      <c r="C29" s="55" t="s">
        <v>54</v>
      </c>
      <c r="D29" s="73">
        <f>Läsnäolo!E29</f>
        <v>10.24</v>
      </c>
      <c r="E29" s="87"/>
      <c r="F29" s="88"/>
      <c r="G29" s="89"/>
      <c r="H29" s="109">
        <f t="shared" si="1"/>
        <v>0</v>
      </c>
      <c r="I29" s="109">
        <f t="shared" si="1"/>
        <v>0</v>
      </c>
      <c r="J29" s="109">
        <f t="shared" si="1"/>
        <v>0</v>
      </c>
    </row>
    <row r="30" spans="1:10" ht="12.75">
      <c r="A30" s="20" t="str">
        <f>IF(Läsnäolo!A30&gt;0,Läsnäolo!A30," ")</f>
        <v> </v>
      </c>
      <c r="B30" s="35" t="str">
        <f>IF(Läsnäolo!B30&gt;0,Läsnäolo!B30," ")</f>
        <v> </v>
      </c>
      <c r="C30" s="52" t="s">
        <v>83</v>
      </c>
      <c r="D30" s="72">
        <f>Läsnäolo!E30</f>
        <v>0</v>
      </c>
      <c r="E30" s="90"/>
      <c r="F30" s="91"/>
      <c r="G30" s="92"/>
      <c r="H30" s="109" t="str">
        <f t="shared" si="1"/>
        <v> </v>
      </c>
      <c r="I30" s="109" t="str">
        <f t="shared" si="1"/>
        <v> </v>
      </c>
      <c r="J30" s="109" t="str">
        <f t="shared" si="1"/>
        <v> </v>
      </c>
    </row>
    <row r="31" spans="1:10" ht="12.75">
      <c r="A31" s="20" t="str">
        <f>IF(Läsnäolo!A31&gt;0,Läsnäolo!A31," ")</f>
        <v> </v>
      </c>
      <c r="B31" s="35" t="str">
        <f>IF(Läsnäolo!B31&gt;0,Läsnäolo!B31," ")</f>
        <v> </v>
      </c>
      <c r="C31" s="61" t="s">
        <v>84</v>
      </c>
      <c r="D31" s="73">
        <f>Läsnäolo!E31</f>
        <v>10.24</v>
      </c>
      <c r="E31" s="87"/>
      <c r="F31" s="88"/>
      <c r="G31" s="89"/>
      <c r="H31" s="109">
        <f t="shared" si="1"/>
        <v>0</v>
      </c>
      <c r="I31" s="109">
        <f t="shared" si="1"/>
        <v>0</v>
      </c>
      <c r="J31" s="109">
        <f t="shared" si="1"/>
        <v>0</v>
      </c>
    </row>
    <row r="32" spans="1:10" ht="12.75">
      <c r="A32" s="20" t="str">
        <f>IF(Läsnäolo!A32&gt;0,Läsnäolo!A32," ")</f>
        <v> </v>
      </c>
      <c r="B32" s="35" t="str">
        <f>IF(Läsnäolo!B32&gt;0,Läsnäolo!B32," ")</f>
        <v> </v>
      </c>
      <c r="C32" s="52" t="s">
        <v>85</v>
      </c>
      <c r="D32" s="74">
        <f>Läsnäolo!E32</f>
        <v>0</v>
      </c>
      <c r="E32" s="99"/>
      <c r="F32" s="91"/>
      <c r="G32" s="92"/>
      <c r="H32" s="109" t="str">
        <f t="shared" si="1"/>
        <v> </v>
      </c>
      <c r="I32" s="109" t="str">
        <f t="shared" si="1"/>
        <v> </v>
      </c>
      <c r="J32" s="109" t="str">
        <f t="shared" si="1"/>
        <v> </v>
      </c>
    </row>
    <row r="33" spans="1:10" ht="12.75">
      <c r="A33" s="20" t="str">
        <f>IF(Läsnäolo!A33&gt;0,Läsnäolo!A33," ")</f>
        <v> </v>
      </c>
      <c r="B33" s="35" t="str">
        <f>IF(Läsnäolo!B33&gt;0,Läsnäolo!B33," ")</f>
        <v> </v>
      </c>
      <c r="C33" s="47" t="s">
        <v>55</v>
      </c>
      <c r="D33" s="71">
        <f>Läsnäolo!E33</f>
        <v>0</v>
      </c>
      <c r="E33" s="87"/>
      <c r="F33" s="88"/>
      <c r="G33" s="89"/>
      <c r="H33" s="109" t="str">
        <f t="shared" si="1"/>
        <v> </v>
      </c>
      <c r="I33" s="109" t="str">
        <f t="shared" si="1"/>
        <v> </v>
      </c>
      <c r="J33" s="109" t="str">
        <f t="shared" si="1"/>
        <v> </v>
      </c>
    </row>
    <row r="34" spans="1:10" ht="12.75">
      <c r="A34" s="42" t="str">
        <f>IF(Läsnäolo!A34&gt;0,Läsnäolo!A34," ")</f>
        <v> </v>
      </c>
      <c r="B34" s="43" t="str">
        <f>IF(Läsnäolo!B34&gt;0,Läsnäolo!B34," ")</f>
        <v> </v>
      </c>
      <c r="C34" s="50" t="s">
        <v>53</v>
      </c>
      <c r="D34" s="70">
        <f>Läsnäolo!E34</f>
        <v>10.24</v>
      </c>
      <c r="E34" s="93"/>
      <c r="F34" s="94"/>
      <c r="G34" s="95"/>
      <c r="H34" s="109">
        <f t="shared" si="1"/>
        <v>0</v>
      </c>
      <c r="I34" s="109">
        <f t="shared" si="1"/>
        <v>0</v>
      </c>
      <c r="J34" s="109">
        <f t="shared" si="1"/>
        <v>0</v>
      </c>
    </row>
    <row r="35" spans="1:10" ht="12.75">
      <c r="A35" s="19" t="str">
        <f>IF(Läsnäolo!A35&gt;0,Läsnäolo!A35," ")</f>
        <v>Lapinlahti</v>
      </c>
      <c r="B35" s="31">
        <f>IF(Läsnäolo!B35&gt;0,Läsnäolo!B35," ")</f>
        <v>10</v>
      </c>
      <c r="C35" s="51" t="s">
        <v>86</v>
      </c>
      <c r="D35" s="67">
        <f>Läsnäolo!E35</f>
        <v>3.3333333333333335</v>
      </c>
      <c r="E35" s="96"/>
      <c r="F35" s="97"/>
      <c r="G35" s="98"/>
      <c r="H35" s="109">
        <f t="shared" si="1"/>
        <v>0</v>
      </c>
      <c r="I35" s="109">
        <f t="shared" si="1"/>
        <v>0</v>
      </c>
      <c r="J35" s="109">
        <f t="shared" si="1"/>
        <v>0</v>
      </c>
    </row>
    <row r="36" spans="1:10" ht="12.75">
      <c r="A36" s="20" t="str">
        <f>IF(Läsnäolo!A36&gt;0,Läsnäolo!A36," ")</f>
        <v> </v>
      </c>
      <c r="B36" s="35" t="str">
        <f>IF(Läsnäolo!B36&gt;0,Läsnäolo!B36," ")</f>
        <v> </v>
      </c>
      <c r="C36" s="52" t="s">
        <v>87</v>
      </c>
      <c r="D36" s="72">
        <f>Läsnäolo!E36</f>
        <v>0</v>
      </c>
      <c r="E36" s="90"/>
      <c r="F36" s="91"/>
      <c r="G36" s="92"/>
      <c r="H36" s="109" t="str">
        <f t="shared" si="1"/>
        <v> </v>
      </c>
      <c r="I36" s="109" t="str">
        <f t="shared" si="1"/>
        <v> </v>
      </c>
      <c r="J36" s="109" t="str">
        <f t="shared" si="1"/>
        <v> </v>
      </c>
    </row>
    <row r="37" spans="1:10" ht="12.75">
      <c r="A37" s="20" t="str">
        <f>IF(Läsnäolo!A37&gt;0,Läsnäolo!A37," ")</f>
        <v> </v>
      </c>
      <c r="B37" s="35" t="str">
        <f>IF(Läsnäolo!B37&gt;0,Läsnäolo!B37," ")</f>
        <v> </v>
      </c>
      <c r="C37" s="55" t="s">
        <v>88</v>
      </c>
      <c r="D37" s="73">
        <f>Läsnäolo!E37</f>
        <v>3.3333333333333335</v>
      </c>
      <c r="E37" s="87"/>
      <c r="F37" s="88"/>
      <c r="G37" s="89"/>
      <c r="H37" s="109">
        <f t="shared" si="1"/>
        <v>0</v>
      </c>
      <c r="I37" s="109">
        <f t="shared" si="1"/>
        <v>0</v>
      </c>
      <c r="J37" s="109">
        <f t="shared" si="1"/>
        <v>0</v>
      </c>
    </row>
    <row r="38" spans="1:10" ht="12.75">
      <c r="A38" s="20" t="str">
        <f>IF(Läsnäolo!A38&gt;0,Läsnäolo!A38," ")</f>
        <v> </v>
      </c>
      <c r="B38" s="35" t="str">
        <f>IF(Läsnäolo!B38&gt;0,Läsnäolo!B38," ")</f>
        <v> </v>
      </c>
      <c r="C38" s="52" t="s">
        <v>19</v>
      </c>
      <c r="D38" s="72">
        <f>Läsnäolo!E38</f>
        <v>0</v>
      </c>
      <c r="E38" s="90"/>
      <c r="F38" s="91"/>
      <c r="G38" s="92"/>
      <c r="H38" s="109" t="str">
        <f t="shared" si="1"/>
        <v> </v>
      </c>
      <c r="I38" s="109" t="str">
        <f t="shared" si="1"/>
        <v> </v>
      </c>
      <c r="J38" s="109" t="str">
        <f t="shared" si="1"/>
        <v> </v>
      </c>
    </row>
    <row r="39" spans="1:10" ht="12.75">
      <c r="A39" s="20" t="str">
        <f>IF(Läsnäolo!A39&gt;0,Läsnäolo!A39," ")</f>
        <v> </v>
      </c>
      <c r="B39" s="35" t="str">
        <f>IF(Läsnäolo!B39&gt;0,Läsnäolo!B39," ")</f>
        <v> </v>
      </c>
      <c r="C39" s="55" t="s">
        <v>56</v>
      </c>
      <c r="D39" s="73">
        <f>Läsnäolo!E39</f>
        <v>3.3333333333333335</v>
      </c>
      <c r="E39" s="87"/>
      <c r="F39" s="88"/>
      <c r="G39" s="89"/>
      <c r="H39" s="109">
        <f t="shared" si="1"/>
        <v>0</v>
      </c>
      <c r="I39" s="109">
        <f t="shared" si="1"/>
        <v>0</v>
      </c>
      <c r="J39" s="109">
        <f t="shared" si="1"/>
        <v>0</v>
      </c>
    </row>
    <row r="40" spans="1:10" ht="12.75">
      <c r="A40" s="42" t="str">
        <f>IF(Läsnäolo!A40&gt;0,Läsnäolo!A40," ")</f>
        <v> </v>
      </c>
      <c r="B40" s="43" t="str">
        <f>IF(Läsnäolo!B40&gt;0,Läsnäolo!B40," ")</f>
        <v> </v>
      </c>
      <c r="C40" s="50" t="s">
        <v>89</v>
      </c>
      <c r="D40" s="70">
        <f>Läsnäolo!E40</f>
        <v>0</v>
      </c>
      <c r="E40" s="93"/>
      <c r="F40" s="94"/>
      <c r="G40" s="95"/>
      <c r="H40" s="109" t="str">
        <f t="shared" si="1"/>
        <v> </v>
      </c>
      <c r="I40" s="109" t="str">
        <f t="shared" si="1"/>
        <v> </v>
      </c>
      <c r="J40" s="109" t="str">
        <f t="shared" si="1"/>
        <v> </v>
      </c>
    </row>
    <row r="41" spans="1:10" ht="12.75">
      <c r="A41" s="19" t="str">
        <f>IF(Läsnäolo!A41&gt;0,Läsnäolo!A41," ")</f>
        <v>Leppävirta</v>
      </c>
      <c r="B41" s="31">
        <f>IF(Läsnäolo!B41&gt;0,Läsnäolo!B41," ")</f>
        <v>10</v>
      </c>
      <c r="C41" s="51" t="s">
        <v>22</v>
      </c>
      <c r="D41" s="67">
        <f>Läsnäolo!E41</f>
        <v>3.3333333333333335</v>
      </c>
      <c r="E41" s="96"/>
      <c r="F41" s="97"/>
      <c r="G41" s="98"/>
      <c r="H41" s="109">
        <f t="shared" si="1"/>
        <v>0</v>
      </c>
      <c r="I41" s="109">
        <f t="shared" si="1"/>
        <v>0</v>
      </c>
      <c r="J41" s="109">
        <f t="shared" si="1"/>
        <v>0</v>
      </c>
    </row>
    <row r="42" spans="1:10" ht="12.75">
      <c r="A42" s="20" t="str">
        <f>IF(Läsnäolo!A42&gt;0,Läsnäolo!A42," ")</f>
        <v> </v>
      </c>
      <c r="B42" s="35" t="str">
        <f>IF(Läsnäolo!B42&gt;0,Läsnäolo!B42," ")</f>
        <v> </v>
      </c>
      <c r="C42" s="52" t="s">
        <v>90</v>
      </c>
      <c r="D42" s="72">
        <f>Läsnäolo!E42</f>
        <v>0</v>
      </c>
      <c r="E42" s="90"/>
      <c r="F42" s="91"/>
      <c r="G42" s="92"/>
      <c r="H42" s="109" t="str">
        <f t="shared" si="1"/>
        <v> </v>
      </c>
      <c r="I42" s="109" t="str">
        <f t="shared" si="1"/>
        <v> </v>
      </c>
      <c r="J42" s="109" t="str">
        <f t="shared" si="1"/>
        <v> </v>
      </c>
    </row>
    <row r="43" spans="1:10" ht="12.75">
      <c r="A43" s="20" t="str">
        <f>IF(Läsnäolo!A43&gt;0,Läsnäolo!A43," ")</f>
        <v> </v>
      </c>
      <c r="B43" s="35" t="str">
        <f>IF(Läsnäolo!B43&gt;0,Läsnäolo!B43," ")</f>
        <v> </v>
      </c>
      <c r="C43" s="55" t="s">
        <v>91</v>
      </c>
      <c r="D43" s="73">
        <f>Läsnäolo!E43</f>
        <v>3.3333333333333335</v>
      </c>
      <c r="E43" s="87"/>
      <c r="F43" s="88"/>
      <c r="G43" s="89"/>
      <c r="H43" s="109">
        <f t="shared" si="1"/>
        <v>0</v>
      </c>
      <c r="I43" s="109">
        <f t="shared" si="1"/>
        <v>0</v>
      </c>
      <c r="J43" s="109">
        <f t="shared" si="1"/>
        <v>0</v>
      </c>
    </row>
    <row r="44" spans="1:10" ht="12.75">
      <c r="A44" s="20" t="str">
        <f>IF(Läsnäolo!A44&gt;0,Läsnäolo!A44," ")</f>
        <v> </v>
      </c>
      <c r="B44" s="35" t="str">
        <f>IF(Läsnäolo!B44&gt;0,Läsnäolo!B44," ")</f>
        <v> </v>
      </c>
      <c r="C44" s="52" t="s">
        <v>92</v>
      </c>
      <c r="D44" s="72">
        <f>Läsnäolo!E44</f>
        <v>0</v>
      </c>
      <c r="E44" s="90"/>
      <c r="F44" s="91"/>
      <c r="G44" s="92"/>
      <c r="H44" s="109" t="str">
        <f t="shared" si="1"/>
        <v> </v>
      </c>
      <c r="I44" s="109" t="str">
        <f t="shared" si="1"/>
        <v> </v>
      </c>
      <c r="J44" s="109" t="str">
        <f t="shared" si="1"/>
        <v> </v>
      </c>
    </row>
    <row r="45" spans="1:10" ht="12.75">
      <c r="A45" s="20" t="str">
        <f>IF(Läsnäolo!A45&gt;0,Läsnäolo!A45," ")</f>
        <v> </v>
      </c>
      <c r="B45" s="35" t="str">
        <f>IF(Läsnäolo!B45&gt;0,Läsnäolo!B45," ")</f>
        <v> </v>
      </c>
      <c r="C45" s="55" t="s">
        <v>21</v>
      </c>
      <c r="D45" s="73">
        <f>Läsnäolo!E45</f>
        <v>3.3333333333333335</v>
      </c>
      <c r="E45" s="87"/>
      <c r="F45" s="88"/>
      <c r="G45" s="89"/>
      <c r="H45" s="109">
        <f t="shared" si="1"/>
        <v>0</v>
      </c>
      <c r="I45" s="109">
        <f t="shared" si="1"/>
        <v>0</v>
      </c>
      <c r="J45" s="109">
        <f t="shared" si="1"/>
        <v>0</v>
      </c>
    </row>
    <row r="46" spans="1:10" ht="12.75">
      <c r="A46" s="42" t="str">
        <f>IF(Läsnäolo!A46&gt;0,Läsnäolo!A46," ")</f>
        <v> </v>
      </c>
      <c r="B46" s="43" t="str">
        <f>IF(Läsnäolo!B46&gt;0,Läsnäolo!B46," ")</f>
        <v> </v>
      </c>
      <c r="C46" s="50" t="s">
        <v>93</v>
      </c>
      <c r="D46" s="70">
        <f>Läsnäolo!E46</f>
        <v>0</v>
      </c>
      <c r="E46" s="93"/>
      <c r="F46" s="94"/>
      <c r="G46" s="95"/>
      <c r="H46" s="109" t="str">
        <f t="shared" si="1"/>
        <v> </v>
      </c>
      <c r="I46" s="109" t="str">
        <f t="shared" si="1"/>
        <v> </v>
      </c>
      <c r="J46" s="109" t="str">
        <f t="shared" si="1"/>
        <v> </v>
      </c>
    </row>
    <row r="47" spans="1:10" ht="12.75">
      <c r="A47" s="19" t="str">
        <f>IF(Läsnäolo!A47&gt;0,Läsnäolo!A47," ")</f>
        <v>Pielavesi</v>
      </c>
      <c r="B47" s="31">
        <f>IF(Läsnäolo!B47&gt;0,Läsnäolo!B47," ")</f>
        <v>5</v>
      </c>
      <c r="C47" s="51" t="s">
        <v>94</v>
      </c>
      <c r="D47" s="67">
        <f>Läsnäolo!E47</f>
        <v>0</v>
      </c>
      <c r="E47" s="96"/>
      <c r="F47" s="97"/>
      <c r="G47" s="98"/>
      <c r="H47" s="109" t="str">
        <f t="shared" si="1"/>
        <v> </v>
      </c>
      <c r="I47" s="109" t="str">
        <f t="shared" si="1"/>
        <v> </v>
      </c>
      <c r="J47" s="109" t="str">
        <f t="shared" si="1"/>
        <v> </v>
      </c>
    </row>
    <row r="48" spans="1:10" ht="12.75">
      <c r="A48" s="20" t="str">
        <f>IF(Läsnäolo!A48&gt;0,Läsnäolo!A48," ")</f>
        <v> </v>
      </c>
      <c r="B48" s="35" t="str">
        <f>IF(Läsnäolo!B48&gt;0,Läsnäolo!B48," ")</f>
        <v> </v>
      </c>
      <c r="C48" s="52" t="s">
        <v>58</v>
      </c>
      <c r="D48" s="72">
        <f>Läsnäolo!E48</f>
        <v>2.5</v>
      </c>
      <c r="E48" s="90"/>
      <c r="F48" s="91"/>
      <c r="G48" s="92"/>
      <c r="H48" s="109">
        <f t="shared" si="1"/>
        <v>0</v>
      </c>
      <c r="I48" s="109">
        <f t="shared" si="1"/>
        <v>0</v>
      </c>
      <c r="J48" s="109">
        <f t="shared" si="1"/>
        <v>0</v>
      </c>
    </row>
    <row r="49" spans="1:10" ht="12.75">
      <c r="A49" s="20" t="str">
        <f>IF(Läsnäolo!A49&gt;0,Läsnäolo!A49," ")</f>
        <v> </v>
      </c>
      <c r="B49" s="35" t="str">
        <f>IF(Läsnäolo!B49&gt;0,Läsnäolo!B49," ")</f>
        <v> </v>
      </c>
      <c r="C49" s="55" t="s">
        <v>57</v>
      </c>
      <c r="D49" s="73">
        <f>Läsnäolo!E49</f>
        <v>2.5</v>
      </c>
      <c r="E49" s="87"/>
      <c r="F49" s="88"/>
      <c r="G49" s="89"/>
      <c r="H49" s="109">
        <f t="shared" si="1"/>
        <v>0</v>
      </c>
      <c r="I49" s="109">
        <f t="shared" si="1"/>
        <v>0</v>
      </c>
      <c r="J49" s="109">
        <f t="shared" si="1"/>
        <v>0</v>
      </c>
    </row>
    <row r="50" spans="1:10" ht="12.75">
      <c r="A50" s="42" t="str">
        <f>IF(Läsnäolo!A50&gt;0,Läsnäolo!A50," ")</f>
        <v> </v>
      </c>
      <c r="B50" s="43" t="str">
        <f>IF(Läsnäolo!B50&gt;0,Läsnäolo!B50," ")</f>
        <v> </v>
      </c>
      <c r="C50" s="50" t="s">
        <v>95</v>
      </c>
      <c r="D50" s="70">
        <f>Läsnäolo!E50</f>
        <v>0</v>
      </c>
      <c r="E50" s="93"/>
      <c r="F50" s="94"/>
      <c r="G50" s="95"/>
      <c r="H50" s="109" t="str">
        <f t="shared" si="1"/>
        <v> </v>
      </c>
      <c r="I50" s="109" t="str">
        <f t="shared" si="1"/>
        <v> </v>
      </c>
      <c r="J50" s="109" t="str">
        <f t="shared" si="1"/>
        <v> </v>
      </c>
    </row>
    <row r="51" spans="1:10" ht="12.75">
      <c r="A51" s="19" t="str">
        <f>IF(Läsnäolo!A51&gt;0,Läsnäolo!A51," ")</f>
        <v>Rautalampi</v>
      </c>
      <c r="B51" s="31">
        <f>IF(Läsnäolo!B51&gt;0,Läsnäolo!B51," ")</f>
        <v>4</v>
      </c>
      <c r="C51" s="51" t="s">
        <v>96</v>
      </c>
      <c r="D51" s="67">
        <f>Läsnäolo!E51</f>
        <v>2</v>
      </c>
      <c r="E51" s="96"/>
      <c r="F51" s="97"/>
      <c r="G51" s="98"/>
      <c r="H51" s="109">
        <f t="shared" si="1"/>
        <v>0</v>
      </c>
      <c r="I51" s="109">
        <f t="shared" si="1"/>
        <v>0</v>
      </c>
      <c r="J51" s="109">
        <f t="shared" si="1"/>
        <v>0</v>
      </c>
    </row>
    <row r="52" spans="1:10" ht="12.75">
      <c r="A52" s="20" t="str">
        <f>IF(Läsnäolo!A52&gt;0,Läsnäolo!A52," ")</f>
        <v> </v>
      </c>
      <c r="B52" s="35" t="str">
        <f>IF(Läsnäolo!B52&gt;0,Läsnäolo!B52," ")</f>
        <v> </v>
      </c>
      <c r="C52" s="52" t="s">
        <v>97</v>
      </c>
      <c r="D52" s="72">
        <f>Läsnäolo!E52</f>
        <v>0</v>
      </c>
      <c r="E52" s="90"/>
      <c r="F52" s="91"/>
      <c r="G52" s="92"/>
      <c r="H52" s="109" t="str">
        <f t="shared" si="1"/>
        <v> </v>
      </c>
      <c r="I52" s="109" t="str">
        <f t="shared" si="1"/>
        <v> </v>
      </c>
      <c r="J52" s="109" t="str">
        <f t="shared" si="1"/>
        <v> </v>
      </c>
    </row>
    <row r="53" spans="1:10" ht="12.75">
      <c r="A53" s="20" t="str">
        <f>IF(Läsnäolo!A53&gt;0,Läsnäolo!A53," ")</f>
        <v> </v>
      </c>
      <c r="B53" s="35" t="str">
        <f>IF(Läsnäolo!B53&gt;0,Läsnäolo!B53," ")</f>
        <v> </v>
      </c>
      <c r="C53" s="55" t="s">
        <v>25</v>
      </c>
      <c r="D53" s="73">
        <f>Läsnäolo!E53</f>
        <v>2</v>
      </c>
      <c r="E53" s="87"/>
      <c r="F53" s="88"/>
      <c r="G53" s="89"/>
      <c r="H53" s="109">
        <f t="shared" si="1"/>
        <v>0</v>
      </c>
      <c r="I53" s="109">
        <f t="shared" si="1"/>
        <v>0</v>
      </c>
      <c r="J53" s="109">
        <f t="shared" si="1"/>
        <v>0</v>
      </c>
    </row>
    <row r="54" spans="1:10" ht="12.75">
      <c r="A54" s="20" t="str">
        <f>IF(Läsnäolo!A54&gt;0,Läsnäolo!A54," ")</f>
        <v> </v>
      </c>
      <c r="B54" s="35" t="str">
        <f>IF(Läsnäolo!B54&gt;0,Läsnäolo!B54," ")</f>
        <v> </v>
      </c>
      <c r="C54" s="63" t="s">
        <v>98</v>
      </c>
      <c r="D54" s="71">
        <f>Läsnäolo!E54</f>
        <v>0</v>
      </c>
      <c r="E54" s="87"/>
      <c r="F54" s="88"/>
      <c r="G54" s="89"/>
      <c r="H54" s="109" t="str">
        <f t="shared" si="1"/>
        <v> </v>
      </c>
      <c r="I54" s="109" t="str">
        <f t="shared" si="1"/>
        <v> </v>
      </c>
      <c r="J54" s="109" t="str">
        <f t="shared" si="1"/>
        <v> </v>
      </c>
    </row>
    <row r="55" spans="1:10" ht="12.75">
      <c r="A55" s="19" t="str">
        <f>IF(Läsnäolo!A55&gt;0,Läsnäolo!A55," ")</f>
        <v>Rautavaara</v>
      </c>
      <c r="B55" s="31">
        <f>IF(Läsnäolo!B55&gt;0,Läsnäolo!B55," ")</f>
        <v>2</v>
      </c>
      <c r="C55" s="64" t="s">
        <v>99</v>
      </c>
      <c r="D55" s="15">
        <f>Läsnäolo!E55</f>
        <v>2</v>
      </c>
      <c r="E55" s="96"/>
      <c r="F55" s="97"/>
      <c r="G55" s="98"/>
      <c r="H55" s="109">
        <f t="shared" si="1"/>
        <v>0</v>
      </c>
      <c r="I55" s="109">
        <f t="shared" si="1"/>
        <v>0</v>
      </c>
      <c r="J55" s="109">
        <f t="shared" si="1"/>
        <v>0</v>
      </c>
    </row>
    <row r="56" spans="1:10" ht="12.75">
      <c r="A56" s="42" t="str">
        <f>IF(Läsnäolo!A56&gt;0,Läsnäolo!A56," ")</f>
        <v> </v>
      </c>
      <c r="B56" s="43" t="str">
        <f>IF(Läsnäolo!B56&gt;0,Läsnäolo!B56," ")</f>
        <v> </v>
      </c>
      <c r="C56" s="65" t="s">
        <v>100</v>
      </c>
      <c r="D56" s="24">
        <f>Läsnäolo!E56</f>
        <v>0</v>
      </c>
      <c r="E56" s="93"/>
      <c r="F56" s="94"/>
      <c r="G56" s="95"/>
      <c r="H56" s="109" t="str">
        <f t="shared" si="1"/>
        <v> </v>
      </c>
      <c r="I56" s="109" t="str">
        <f t="shared" si="1"/>
        <v> </v>
      </c>
      <c r="J56" s="109" t="str">
        <f t="shared" si="1"/>
        <v> </v>
      </c>
    </row>
    <row r="57" spans="1:10" ht="12.75">
      <c r="A57" s="19" t="str">
        <f>IF(Läsnäolo!A57&gt;0,Läsnäolo!A57," ")</f>
        <v>Siilinjärvi</v>
      </c>
      <c r="B57" s="31">
        <f>IF(Läsnäolo!B57&gt;0,Läsnäolo!B57," ")</f>
        <v>22</v>
      </c>
      <c r="C57" s="51" t="s">
        <v>101</v>
      </c>
      <c r="D57" s="67">
        <f>Läsnäolo!E57</f>
        <v>7.333333333333333</v>
      </c>
      <c r="E57" s="96"/>
      <c r="F57" s="97"/>
      <c r="G57" s="98"/>
      <c r="H57" s="109">
        <f t="shared" si="1"/>
        <v>0</v>
      </c>
      <c r="I57" s="109">
        <f t="shared" si="1"/>
        <v>0</v>
      </c>
      <c r="J57" s="109">
        <f t="shared" si="1"/>
        <v>0</v>
      </c>
    </row>
    <row r="58" spans="1:10" ht="12.75">
      <c r="A58" s="20" t="str">
        <f>IF(Läsnäolo!A58&gt;0,Läsnäolo!A58," ")</f>
        <v> </v>
      </c>
      <c r="B58" s="35" t="str">
        <f>IF(Läsnäolo!B58&gt;0,Läsnäolo!B58," ")</f>
        <v> </v>
      </c>
      <c r="C58" s="52" t="s">
        <v>102</v>
      </c>
      <c r="D58" s="72">
        <f>Läsnäolo!E58</f>
        <v>0</v>
      </c>
      <c r="E58" s="90"/>
      <c r="F58" s="91"/>
      <c r="G58" s="92"/>
      <c r="H58" s="109" t="str">
        <f t="shared" si="1"/>
        <v> </v>
      </c>
      <c r="I58" s="109" t="str">
        <f t="shared" si="1"/>
        <v> </v>
      </c>
      <c r="J58" s="109" t="str">
        <f t="shared" si="1"/>
        <v> </v>
      </c>
    </row>
    <row r="59" spans="1:10" ht="12.75">
      <c r="A59" s="20" t="str">
        <f>IF(Läsnäolo!A59&gt;0,Läsnäolo!A59," ")</f>
        <v> </v>
      </c>
      <c r="B59" s="35" t="str">
        <f>IF(Läsnäolo!B59&gt;0,Läsnäolo!B59," ")</f>
        <v> </v>
      </c>
      <c r="C59" s="55" t="s">
        <v>59</v>
      </c>
      <c r="D59" s="73">
        <f>Läsnäolo!E59</f>
        <v>7.333333333333333</v>
      </c>
      <c r="E59" s="87"/>
      <c r="F59" s="88"/>
      <c r="G59" s="89"/>
      <c r="H59" s="109">
        <f t="shared" si="1"/>
        <v>0</v>
      </c>
      <c r="I59" s="109">
        <f t="shared" si="1"/>
        <v>0</v>
      </c>
      <c r="J59" s="109">
        <f t="shared" si="1"/>
        <v>0</v>
      </c>
    </row>
    <row r="60" spans="1:10" ht="12.75">
      <c r="A60" s="20" t="str">
        <f>IF(Läsnäolo!A60&gt;0,Läsnäolo!A60," ")</f>
        <v> </v>
      </c>
      <c r="B60" s="35" t="str">
        <f>IF(Läsnäolo!B60&gt;0,Läsnäolo!B60," ")</f>
        <v> </v>
      </c>
      <c r="C60" s="52" t="s">
        <v>103</v>
      </c>
      <c r="D60" s="72">
        <f>Läsnäolo!E60</f>
        <v>0</v>
      </c>
      <c r="E60" s="90"/>
      <c r="F60" s="91"/>
      <c r="G60" s="92"/>
      <c r="H60" s="109" t="str">
        <f t="shared" si="1"/>
        <v> </v>
      </c>
      <c r="I60" s="109" t="str">
        <f t="shared" si="1"/>
        <v> </v>
      </c>
      <c r="J60" s="109" t="str">
        <f t="shared" si="1"/>
        <v> </v>
      </c>
    </row>
    <row r="61" spans="1:10" ht="12.75">
      <c r="A61" s="20" t="str">
        <f>IF(Läsnäolo!A61&gt;0,Läsnäolo!A61," ")</f>
        <v> </v>
      </c>
      <c r="B61" s="35" t="str">
        <f>IF(Läsnäolo!B61&gt;0,Läsnäolo!B61," ")</f>
        <v> </v>
      </c>
      <c r="C61" s="55" t="s">
        <v>104</v>
      </c>
      <c r="D61" s="73">
        <f>Läsnäolo!E61</f>
        <v>7.333333333333333</v>
      </c>
      <c r="E61" s="87"/>
      <c r="F61" s="88"/>
      <c r="G61" s="89"/>
      <c r="H61" s="109">
        <f t="shared" si="1"/>
        <v>0</v>
      </c>
      <c r="I61" s="109">
        <f t="shared" si="1"/>
        <v>0</v>
      </c>
      <c r="J61" s="109">
        <f t="shared" si="1"/>
        <v>0</v>
      </c>
    </row>
    <row r="62" spans="1:10" ht="12.75">
      <c r="A62" s="42" t="str">
        <f>IF(Läsnäolo!A62&gt;0,Läsnäolo!A62," ")</f>
        <v> </v>
      </c>
      <c r="B62" s="43" t="str">
        <f>IF(Läsnäolo!B62&gt;0,Läsnäolo!B62," ")</f>
        <v> </v>
      </c>
      <c r="C62" s="50" t="s">
        <v>105</v>
      </c>
      <c r="D62" s="70">
        <f>Läsnäolo!E62</f>
        <v>0</v>
      </c>
      <c r="E62" s="93"/>
      <c r="F62" s="94"/>
      <c r="G62" s="95"/>
      <c r="H62" s="109" t="str">
        <f t="shared" si="1"/>
        <v> </v>
      </c>
      <c r="I62" s="109" t="str">
        <f t="shared" si="1"/>
        <v> </v>
      </c>
      <c r="J62" s="109" t="str">
        <f t="shared" si="1"/>
        <v> </v>
      </c>
    </row>
    <row r="63" spans="1:10" ht="12.75">
      <c r="A63" s="19" t="str">
        <f>IF(Läsnäolo!A63&gt;0,Läsnäolo!A63," ")</f>
        <v>Sonkajärvi</v>
      </c>
      <c r="B63" s="31">
        <f>IF(Läsnäolo!B63&gt;0,Läsnäolo!B63," ")</f>
        <v>5</v>
      </c>
      <c r="C63" s="51" t="s">
        <v>29</v>
      </c>
      <c r="D63" s="67">
        <f>Läsnäolo!E63</f>
        <v>5</v>
      </c>
      <c r="E63" s="96"/>
      <c r="F63" s="97"/>
      <c r="G63" s="98"/>
      <c r="H63" s="109">
        <f t="shared" si="1"/>
        <v>0</v>
      </c>
      <c r="I63" s="109">
        <f t="shared" si="1"/>
        <v>0</v>
      </c>
      <c r="J63" s="109">
        <f t="shared" si="1"/>
        <v>0</v>
      </c>
    </row>
    <row r="64" spans="1:10" ht="12.75">
      <c r="A64" s="20" t="str">
        <f>IF(Läsnäolo!A64&gt;0,Läsnäolo!A64," ")</f>
        <v> </v>
      </c>
      <c r="B64" s="35" t="str">
        <f>IF(Läsnäolo!B64&gt;0,Läsnäolo!B64," ")</f>
        <v> </v>
      </c>
      <c r="C64" s="52" t="s">
        <v>106</v>
      </c>
      <c r="D64" s="72">
        <f>Läsnäolo!E64</f>
        <v>0</v>
      </c>
      <c r="E64" s="90"/>
      <c r="F64" s="91"/>
      <c r="G64" s="92"/>
      <c r="H64" s="109" t="str">
        <f t="shared" si="1"/>
        <v> </v>
      </c>
      <c r="I64" s="109" t="str">
        <f t="shared" si="1"/>
        <v> </v>
      </c>
      <c r="J64" s="109" t="str">
        <f t="shared" si="1"/>
        <v> </v>
      </c>
    </row>
    <row r="65" spans="1:10" ht="12.75">
      <c r="A65" s="20" t="str">
        <f>IF(Läsnäolo!A65&gt;0,Läsnäolo!A65," ")</f>
        <v> </v>
      </c>
      <c r="B65" s="35" t="str">
        <f>IF(Läsnäolo!B65&gt;0,Läsnäolo!B65," ")</f>
        <v> </v>
      </c>
      <c r="C65" s="55" t="s">
        <v>107</v>
      </c>
      <c r="D65" s="73">
        <f>Läsnäolo!E65</f>
        <v>0</v>
      </c>
      <c r="E65" s="87"/>
      <c r="F65" s="88"/>
      <c r="G65" s="89"/>
      <c r="H65" s="109" t="str">
        <f t="shared" si="1"/>
        <v> </v>
      </c>
      <c r="I65" s="109" t="str">
        <f t="shared" si="1"/>
        <v> </v>
      </c>
      <c r="J65" s="109" t="str">
        <f t="shared" si="1"/>
        <v> </v>
      </c>
    </row>
    <row r="66" spans="1:10" ht="12.75">
      <c r="A66" s="42" t="str">
        <f>IF(Läsnäolo!A66&gt;0,Läsnäolo!A66," ")</f>
        <v> </v>
      </c>
      <c r="B66" s="43" t="str">
        <f>IF(Läsnäolo!B66&gt;0,Läsnäolo!B66," ")</f>
        <v> </v>
      </c>
      <c r="C66" s="50" t="s">
        <v>108</v>
      </c>
      <c r="D66" s="70">
        <f>Läsnäolo!E66</f>
        <v>0</v>
      </c>
      <c r="E66" s="93"/>
      <c r="F66" s="94"/>
      <c r="G66" s="95"/>
      <c r="H66" s="109" t="str">
        <f t="shared" si="1"/>
        <v> </v>
      </c>
      <c r="I66" s="109" t="str">
        <f t="shared" si="1"/>
        <v> </v>
      </c>
      <c r="J66" s="109" t="str">
        <f t="shared" si="1"/>
        <v> </v>
      </c>
    </row>
    <row r="67" spans="1:10" ht="12.75">
      <c r="A67" s="19" t="str">
        <f>IF(Läsnäolo!A67&gt;0,Läsnäolo!A67," ")</f>
        <v>Suonenjoki</v>
      </c>
      <c r="B67" s="31">
        <f>IF(Läsnäolo!B67&gt;0,Läsnäolo!B67," ")</f>
        <v>8</v>
      </c>
      <c r="C67" s="51" t="s">
        <v>60</v>
      </c>
      <c r="D67" s="67">
        <f>Läsnäolo!E67</f>
        <v>4</v>
      </c>
      <c r="E67" s="96"/>
      <c r="F67" s="97"/>
      <c r="G67" s="98"/>
      <c r="H67" s="109">
        <f t="shared" si="1"/>
        <v>0</v>
      </c>
      <c r="I67" s="109">
        <f t="shared" si="1"/>
        <v>0</v>
      </c>
      <c r="J67" s="109">
        <f t="shared" si="1"/>
        <v>0</v>
      </c>
    </row>
    <row r="68" spans="1:10" ht="12.75">
      <c r="A68" s="20" t="str">
        <f>IF(Läsnäolo!A68&gt;0,Läsnäolo!A68," ")</f>
        <v> </v>
      </c>
      <c r="B68" s="35" t="str">
        <f>IF(Läsnäolo!B68&gt;0,Läsnäolo!B68," ")</f>
        <v> </v>
      </c>
      <c r="C68" s="52" t="s">
        <v>109</v>
      </c>
      <c r="D68" s="72">
        <f>Läsnäolo!E68</f>
        <v>0</v>
      </c>
      <c r="E68" s="90"/>
      <c r="F68" s="91"/>
      <c r="G68" s="92"/>
      <c r="H68" s="109" t="str">
        <f t="shared" si="1"/>
        <v> </v>
      </c>
      <c r="I68" s="109" t="str">
        <f t="shared" si="1"/>
        <v> </v>
      </c>
      <c r="J68" s="109" t="str">
        <f t="shared" si="1"/>
        <v> </v>
      </c>
    </row>
    <row r="69" spans="1:10" ht="12.75">
      <c r="A69" s="20" t="str">
        <f>IF(Läsnäolo!A69&gt;0,Läsnäolo!A69," ")</f>
        <v> </v>
      </c>
      <c r="B69" s="35" t="str">
        <f>IF(Läsnäolo!B69&gt;0,Läsnäolo!B69," ")</f>
        <v> </v>
      </c>
      <c r="C69" s="55" t="s">
        <v>110</v>
      </c>
      <c r="D69" s="73">
        <f>Läsnäolo!E69</f>
        <v>4</v>
      </c>
      <c r="E69" s="87"/>
      <c r="F69" s="88"/>
      <c r="G69" s="89"/>
      <c r="H69" s="109">
        <f t="shared" si="1"/>
        <v>0</v>
      </c>
      <c r="I69" s="109">
        <f t="shared" si="1"/>
        <v>0</v>
      </c>
      <c r="J69" s="109">
        <f t="shared" si="1"/>
        <v>0</v>
      </c>
    </row>
    <row r="70" spans="1:10" ht="12.75">
      <c r="A70" s="42" t="str">
        <f>IF(Läsnäolo!A70&gt;0,Läsnäolo!A70," ")</f>
        <v> </v>
      </c>
      <c r="B70" s="43" t="str">
        <f>IF(Läsnäolo!B70&gt;0,Läsnäolo!B70," ")</f>
        <v> </v>
      </c>
      <c r="C70" s="50" t="s">
        <v>111</v>
      </c>
      <c r="D70" s="70">
        <f>Läsnäolo!E70</f>
        <v>0</v>
      </c>
      <c r="E70" s="93"/>
      <c r="F70" s="94"/>
      <c r="G70" s="95"/>
      <c r="H70" s="109" t="str">
        <f t="shared" si="1"/>
        <v> </v>
      </c>
      <c r="I70" s="109" t="str">
        <f t="shared" si="1"/>
        <v> </v>
      </c>
      <c r="J70" s="109" t="str">
        <f t="shared" si="1"/>
        <v> </v>
      </c>
    </row>
    <row r="71" spans="1:10" ht="12.75">
      <c r="A71" s="19" t="str">
        <f>IF(Läsnäolo!A71&gt;0,Läsnäolo!A71," ")</f>
        <v>Tervo</v>
      </c>
      <c r="B71" s="31">
        <f>IF(Läsnäolo!B71&gt;0,Läsnäolo!B71," ")</f>
        <v>2</v>
      </c>
      <c r="C71" s="51" t="s">
        <v>126</v>
      </c>
      <c r="D71" s="67">
        <f>Läsnäolo!E71</f>
        <v>2</v>
      </c>
      <c r="E71" s="96"/>
      <c r="F71" s="97"/>
      <c r="G71" s="98"/>
      <c r="H71" s="109">
        <f aca="true" t="shared" si="2" ref="H71:J94">IF($D71&gt;0,$D71*E71," ")</f>
        <v>0</v>
      </c>
      <c r="I71" s="109">
        <f t="shared" si="2"/>
        <v>0</v>
      </c>
      <c r="J71" s="109">
        <f t="shared" si="2"/>
        <v>0</v>
      </c>
    </row>
    <row r="72" spans="1:10" ht="12.75">
      <c r="A72" s="42" t="str">
        <f>IF(Läsnäolo!A72&gt;0,Läsnäolo!A72," ")</f>
        <v> </v>
      </c>
      <c r="B72" s="43" t="str">
        <f>IF(Läsnäolo!B72&gt;0,Läsnäolo!B72," ")</f>
        <v> </v>
      </c>
      <c r="C72" s="50" t="s">
        <v>127</v>
      </c>
      <c r="D72" s="70">
        <f>Läsnäolo!E72</f>
        <v>0</v>
      </c>
      <c r="E72" s="93"/>
      <c r="F72" s="94"/>
      <c r="G72" s="95"/>
      <c r="H72" s="109" t="str">
        <f t="shared" si="2"/>
        <v> </v>
      </c>
      <c r="I72" s="109" t="str">
        <f t="shared" si="2"/>
        <v> </v>
      </c>
      <c r="J72" s="109" t="str">
        <f t="shared" si="2"/>
        <v> </v>
      </c>
    </row>
    <row r="73" spans="1:10" ht="12.75">
      <c r="A73" s="19" t="str">
        <f>IF(Läsnäolo!A73&gt;0,Läsnäolo!A73," ")</f>
        <v>Tuusniemi</v>
      </c>
      <c r="B73" s="31">
        <f>IF(Läsnäolo!B73&gt;0,Läsnäolo!B73," ")</f>
        <v>3</v>
      </c>
      <c r="C73" s="51" t="s">
        <v>33</v>
      </c>
      <c r="D73" s="67">
        <f>Läsnäolo!E73</f>
        <v>1.5</v>
      </c>
      <c r="E73" s="96"/>
      <c r="F73" s="97"/>
      <c r="G73" s="98"/>
      <c r="H73" s="109">
        <f t="shared" si="2"/>
        <v>0</v>
      </c>
      <c r="I73" s="109">
        <f t="shared" si="2"/>
        <v>0</v>
      </c>
      <c r="J73" s="109">
        <f t="shared" si="2"/>
        <v>0</v>
      </c>
    </row>
    <row r="74" spans="1:10" ht="12.75">
      <c r="A74" s="42" t="str">
        <f>IF(Läsnäolo!A74&gt;0,Läsnäolo!A74," ")</f>
        <v> </v>
      </c>
      <c r="B74" s="43" t="str">
        <f>IF(Läsnäolo!B74&gt;0,Läsnäolo!B74," ")</f>
        <v> </v>
      </c>
      <c r="C74" s="50" t="s">
        <v>61</v>
      </c>
      <c r="D74" s="70">
        <f>Läsnäolo!E74</f>
        <v>0</v>
      </c>
      <c r="E74" s="93"/>
      <c r="F74" s="94"/>
      <c r="G74" s="95"/>
      <c r="H74" s="109" t="str">
        <f t="shared" si="2"/>
        <v> </v>
      </c>
      <c r="I74" s="109" t="str">
        <f t="shared" si="2"/>
        <v> </v>
      </c>
      <c r="J74" s="109" t="str">
        <f t="shared" si="2"/>
        <v> </v>
      </c>
    </row>
    <row r="75" spans="1:10" ht="12.75">
      <c r="A75" s="21" t="str">
        <f>IF(Läsnäolo!A75&gt;0,Läsnäolo!A75," ")</f>
        <v> </v>
      </c>
      <c r="B75" s="31" t="str">
        <f>IF(Läsnäolo!B75&gt;0,Läsnäolo!B75," ")</f>
        <v> </v>
      </c>
      <c r="C75" s="51" t="s">
        <v>112</v>
      </c>
      <c r="D75" s="67">
        <f>Läsnäolo!E75</f>
        <v>1.5</v>
      </c>
      <c r="E75" s="96"/>
      <c r="F75" s="97"/>
      <c r="G75" s="98"/>
      <c r="H75" s="109">
        <f t="shared" si="2"/>
        <v>0</v>
      </c>
      <c r="I75" s="109">
        <f t="shared" si="2"/>
        <v>0</v>
      </c>
      <c r="J75" s="109">
        <f t="shared" si="2"/>
        <v>0</v>
      </c>
    </row>
    <row r="76" spans="1:10" ht="12.75">
      <c r="A76" s="42" t="str">
        <f>IF(Läsnäolo!A76&gt;0,Läsnäolo!A76," ")</f>
        <v> </v>
      </c>
      <c r="B76" s="43" t="str">
        <f>IF(Läsnäolo!B76&gt;0,Läsnäolo!B76," ")</f>
        <v> </v>
      </c>
      <c r="C76" s="50" t="s">
        <v>113</v>
      </c>
      <c r="D76" s="70">
        <f>Läsnäolo!E76</f>
        <v>0</v>
      </c>
      <c r="E76" s="93"/>
      <c r="F76" s="94"/>
      <c r="G76" s="95"/>
      <c r="H76" s="109" t="str">
        <f t="shared" si="2"/>
        <v> </v>
      </c>
      <c r="I76" s="109" t="str">
        <f t="shared" si="2"/>
        <v> </v>
      </c>
      <c r="J76" s="109" t="str">
        <f t="shared" si="2"/>
        <v> </v>
      </c>
    </row>
    <row r="77" spans="1:10" ht="12.75">
      <c r="A77" s="19" t="str">
        <f>IF(Läsnäolo!A77&gt;0,Läsnäolo!A77," ")</f>
        <v>Varkaus</v>
      </c>
      <c r="B77" s="31">
        <f>IF(Läsnäolo!B77&gt;0,Läsnäolo!B77," ")</f>
        <v>22</v>
      </c>
      <c r="C77" s="51" t="s">
        <v>114</v>
      </c>
      <c r="D77" s="67">
        <f>Läsnäolo!E77</f>
        <v>7.333333333333333</v>
      </c>
      <c r="E77" s="96"/>
      <c r="F77" s="97"/>
      <c r="G77" s="98"/>
      <c r="H77" s="109">
        <f t="shared" si="2"/>
        <v>0</v>
      </c>
      <c r="I77" s="109">
        <f t="shared" si="2"/>
        <v>0</v>
      </c>
      <c r="J77" s="109">
        <f t="shared" si="2"/>
        <v>0</v>
      </c>
    </row>
    <row r="78" spans="1:10" ht="12.75">
      <c r="A78" s="42" t="str">
        <f>IF(Läsnäolo!A78&gt;0,Läsnäolo!A78," ")</f>
        <v> </v>
      </c>
      <c r="B78" s="43" t="str">
        <f>IF(Läsnäolo!B78&gt;0,Läsnäolo!B78," ")</f>
        <v> </v>
      </c>
      <c r="C78" s="50" t="s">
        <v>115</v>
      </c>
      <c r="D78" s="70">
        <f>Läsnäolo!E78</f>
        <v>0</v>
      </c>
      <c r="E78" s="93"/>
      <c r="F78" s="94"/>
      <c r="G78" s="95"/>
      <c r="H78" s="109" t="str">
        <f t="shared" si="2"/>
        <v> </v>
      </c>
      <c r="I78" s="109" t="str">
        <f t="shared" si="2"/>
        <v> </v>
      </c>
      <c r="J78" s="109" t="str">
        <f t="shared" si="2"/>
        <v> </v>
      </c>
    </row>
    <row r="79" spans="1:10" ht="12.75">
      <c r="A79" s="21" t="str">
        <f>IF(Läsnäolo!A79&gt;0,Läsnäolo!A79," ")</f>
        <v> </v>
      </c>
      <c r="B79" s="31" t="str">
        <f>IF(Läsnäolo!B79&gt;0,Läsnäolo!B79," ")</f>
        <v> </v>
      </c>
      <c r="C79" s="51" t="s">
        <v>116</v>
      </c>
      <c r="D79" s="67">
        <f>Läsnäolo!E79</f>
        <v>7.333333333333333</v>
      </c>
      <c r="E79" s="96"/>
      <c r="F79" s="97"/>
      <c r="G79" s="98"/>
      <c r="H79" s="109">
        <f t="shared" si="2"/>
        <v>0</v>
      </c>
      <c r="I79" s="109">
        <f t="shared" si="2"/>
        <v>0</v>
      </c>
      <c r="J79" s="109">
        <f t="shared" si="2"/>
        <v>0</v>
      </c>
    </row>
    <row r="80" spans="1:10" ht="12.75">
      <c r="A80" s="20" t="str">
        <f>IF(Läsnäolo!A80&gt;0,Läsnäolo!A80," ")</f>
        <v> </v>
      </c>
      <c r="B80" s="35" t="str">
        <f>IF(Läsnäolo!B80&gt;0,Läsnäolo!B80," ")</f>
        <v> </v>
      </c>
      <c r="C80" s="52" t="s">
        <v>117</v>
      </c>
      <c r="D80" s="72">
        <f>Läsnäolo!E80</f>
        <v>0</v>
      </c>
      <c r="E80" s="90"/>
      <c r="F80" s="91"/>
      <c r="G80" s="92"/>
      <c r="H80" s="109" t="str">
        <f t="shared" si="2"/>
        <v> </v>
      </c>
      <c r="I80" s="109" t="str">
        <f t="shared" si="2"/>
        <v> </v>
      </c>
      <c r="J80" s="109" t="str">
        <f t="shared" si="2"/>
        <v> </v>
      </c>
    </row>
    <row r="81" spans="1:10" ht="12.75">
      <c r="A81" s="20" t="str">
        <f>IF(Läsnäolo!A81&gt;0,Läsnäolo!A81," ")</f>
        <v> </v>
      </c>
      <c r="B81" s="35" t="str">
        <f>IF(Läsnäolo!B81&gt;0,Läsnäolo!B81," ")</f>
        <v> </v>
      </c>
      <c r="C81" s="55" t="s">
        <v>118</v>
      </c>
      <c r="D81" s="73">
        <f>Läsnäolo!E81</f>
        <v>7.333333333333333</v>
      </c>
      <c r="E81" s="87"/>
      <c r="F81" s="88"/>
      <c r="G81" s="89"/>
      <c r="H81" s="109">
        <f t="shared" si="2"/>
        <v>0</v>
      </c>
      <c r="I81" s="109">
        <f t="shared" si="2"/>
        <v>0</v>
      </c>
      <c r="J81" s="109">
        <f t="shared" si="2"/>
        <v>0</v>
      </c>
    </row>
    <row r="82" spans="1:10" ht="12.75">
      <c r="A82" s="42" t="str">
        <f>IF(Läsnäolo!A82&gt;0,Läsnäolo!A82," ")</f>
        <v> </v>
      </c>
      <c r="B82" s="43" t="str">
        <f>IF(Läsnäolo!B82&gt;0,Läsnäolo!B82," ")</f>
        <v> </v>
      </c>
      <c r="C82" s="50" t="s">
        <v>62</v>
      </c>
      <c r="D82" s="70">
        <f>Läsnäolo!E82</f>
        <v>0</v>
      </c>
      <c r="E82" s="93"/>
      <c r="F82" s="94"/>
      <c r="G82" s="95"/>
      <c r="H82" s="109" t="str">
        <f t="shared" si="2"/>
        <v> </v>
      </c>
      <c r="I82" s="109" t="str">
        <f t="shared" si="2"/>
        <v> </v>
      </c>
      <c r="J82" s="109" t="str">
        <f t="shared" si="2"/>
        <v> </v>
      </c>
    </row>
    <row r="83" spans="1:10" ht="12.75">
      <c r="A83" s="19" t="str">
        <f>IF(Läsnäolo!A83&gt;0,Läsnäolo!A83," ")</f>
        <v>Vesanto</v>
      </c>
      <c r="B83" s="31">
        <f>IF(Läsnäolo!B83&gt;0,Läsnäolo!B83," ")</f>
        <v>3</v>
      </c>
      <c r="C83" s="51" t="s">
        <v>63</v>
      </c>
      <c r="D83" s="67">
        <f>Läsnäolo!E83</f>
        <v>1.5</v>
      </c>
      <c r="E83" s="96"/>
      <c r="F83" s="97"/>
      <c r="G83" s="98"/>
      <c r="H83" s="109">
        <f t="shared" si="2"/>
        <v>0</v>
      </c>
      <c r="I83" s="109">
        <f t="shared" si="2"/>
        <v>0</v>
      </c>
      <c r="J83" s="109">
        <f t="shared" si="2"/>
        <v>0</v>
      </c>
    </row>
    <row r="84" spans="1:10" ht="12.75">
      <c r="A84" s="20" t="str">
        <f>IF(Läsnäolo!A84&gt;0,Läsnäolo!A84," ")</f>
        <v> </v>
      </c>
      <c r="B84" s="35" t="str">
        <f>IF(Läsnäolo!B84&gt;0,Läsnäolo!B84," ")</f>
        <v> </v>
      </c>
      <c r="C84" s="52" t="s">
        <v>119</v>
      </c>
      <c r="D84" s="72">
        <f>Läsnäolo!E84</f>
        <v>0</v>
      </c>
      <c r="E84" s="90"/>
      <c r="F84" s="91"/>
      <c r="G84" s="92"/>
      <c r="H84" s="109" t="str">
        <f t="shared" si="2"/>
        <v> </v>
      </c>
      <c r="I84" s="109" t="str">
        <f t="shared" si="2"/>
        <v> </v>
      </c>
      <c r="J84" s="109" t="str">
        <f t="shared" si="2"/>
        <v> </v>
      </c>
    </row>
    <row r="85" spans="1:10" ht="12.75">
      <c r="A85" s="20" t="str">
        <f>IF(Läsnäolo!A85&gt;0,Läsnäolo!A85," ")</f>
        <v> </v>
      </c>
      <c r="B85" s="35" t="str">
        <f>IF(Läsnäolo!B85&gt;0,Läsnäolo!B85," ")</f>
        <v> </v>
      </c>
      <c r="C85" s="55" t="s">
        <v>120</v>
      </c>
      <c r="D85" s="73">
        <f>Läsnäolo!E85</f>
        <v>1.5</v>
      </c>
      <c r="E85" s="87"/>
      <c r="F85" s="88"/>
      <c r="G85" s="89"/>
      <c r="H85" s="109">
        <f t="shared" si="2"/>
        <v>0</v>
      </c>
      <c r="I85" s="109">
        <f t="shared" si="2"/>
        <v>0</v>
      </c>
      <c r="J85" s="109">
        <f t="shared" si="2"/>
        <v>0</v>
      </c>
    </row>
    <row r="86" spans="1:10" ht="12.75">
      <c r="A86" s="42" t="str">
        <f>IF(Läsnäolo!A86&gt;0,Läsnäolo!A86," ")</f>
        <v> </v>
      </c>
      <c r="B86" s="43" t="str">
        <f>IF(Läsnäolo!B86&gt;0,Läsnäolo!B86," ")</f>
        <v> </v>
      </c>
      <c r="C86" s="50" t="s">
        <v>121</v>
      </c>
      <c r="D86" s="70">
        <f>Läsnäolo!E86</f>
        <v>0</v>
      </c>
      <c r="E86" s="93"/>
      <c r="F86" s="94"/>
      <c r="G86" s="95"/>
      <c r="H86" s="109" t="str">
        <f t="shared" si="2"/>
        <v> </v>
      </c>
      <c r="I86" s="109" t="str">
        <f t="shared" si="2"/>
        <v> </v>
      </c>
      <c r="J86" s="109" t="str">
        <f t="shared" si="2"/>
        <v> </v>
      </c>
    </row>
    <row r="87" spans="1:10" ht="12.75">
      <c r="A87" s="19" t="str">
        <f>IF(Läsnäolo!A87&gt;0,Läsnäolo!A87," ")</f>
        <v>Vieremä</v>
      </c>
      <c r="B87" s="31">
        <f>IF(Läsnäolo!B87&gt;0,Läsnäolo!B87," ")</f>
        <v>4</v>
      </c>
      <c r="C87" s="51" t="s">
        <v>122</v>
      </c>
      <c r="D87" s="67">
        <f>Läsnäolo!E87</f>
        <v>2</v>
      </c>
      <c r="E87" s="96"/>
      <c r="F87" s="97"/>
      <c r="G87" s="98"/>
      <c r="H87" s="109">
        <f t="shared" si="2"/>
        <v>0</v>
      </c>
      <c r="I87" s="109">
        <f t="shared" si="2"/>
        <v>0</v>
      </c>
      <c r="J87" s="109">
        <f t="shared" si="2"/>
        <v>0</v>
      </c>
    </row>
    <row r="88" spans="1:10" ht="12.75">
      <c r="A88" s="20" t="str">
        <f>IF(Läsnäolo!A88&gt;0,Läsnäolo!A88," ")</f>
        <v> </v>
      </c>
      <c r="B88" s="35" t="str">
        <f>IF(Läsnäolo!B88&gt;0,Läsnäolo!B88," ")</f>
        <v> </v>
      </c>
      <c r="C88" s="52" t="s">
        <v>123</v>
      </c>
      <c r="D88" s="72">
        <f>Läsnäolo!E88</f>
        <v>0</v>
      </c>
      <c r="E88" s="90"/>
      <c r="F88" s="91"/>
      <c r="G88" s="92"/>
      <c r="H88" s="109" t="str">
        <f t="shared" si="2"/>
        <v> </v>
      </c>
      <c r="I88" s="109" t="str">
        <f t="shared" si="2"/>
        <v> </v>
      </c>
      <c r="J88" s="109" t="str">
        <f t="shared" si="2"/>
        <v> </v>
      </c>
    </row>
    <row r="89" spans="1:10" ht="12.75">
      <c r="A89" s="20" t="str">
        <f>IF(Läsnäolo!A89&gt;0,Läsnäolo!A89," ")</f>
        <v> </v>
      </c>
      <c r="B89" s="35" t="str">
        <f>IF(Läsnäolo!B89&gt;0,Läsnäolo!B89," ")</f>
        <v> </v>
      </c>
      <c r="C89" s="55" t="s">
        <v>124</v>
      </c>
      <c r="D89" s="73">
        <f>Läsnäolo!E89</f>
        <v>2</v>
      </c>
      <c r="E89" s="87"/>
      <c r="F89" s="88"/>
      <c r="G89" s="89"/>
      <c r="H89" s="109">
        <f t="shared" si="2"/>
        <v>0</v>
      </c>
      <c r="I89" s="109">
        <f t="shared" si="2"/>
        <v>0</v>
      </c>
      <c r="J89" s="109">
        <f t="shared" si="2"/>
        <v>0</v>
      </c>
    </row>
    <row r="90" spans="1:10" ht="12.75">
      <c r="A90" s="42" t="str">
        <f>IF(Läsnäolo!A90&gt;0,Läsnäolo!A90," ")</f>
        <v> </v>
      </c>
      <c r="B90" s="43" t="str">
        <f>IF(Läsnäolo!B90&gt;0,Läsnäolo!B90," ")</f>
        <v> </v>
      </c>
      <c r="C90" s="50" t="s">
        <v>64</v>
      </c>
      <c r="D90" s="70">
        <f>Läsnäolo!E90</f>
        <v>0</v>
      </c>
      <c r="E90" s="93"/>
      <c r="F90" s="94"/>
      <c r="G90" s="95"/>
      <c r="H90" s="109" t="str">
        <f t="shared" si="2"/>
        <v> </v>
      </c>
      <c r="I90" s="109" t="str">
        <f t="shared" si="2"/>
        <v> </v>
      </c>
      <c r="J90" s="109" t="str">
        <f t="shared" si="2"/>
        <v> </v>
      </c>
    </row>
    <row r="91" spans="1:10" ht="12.75">
      <c r="A91" s="19" t="str">
        <f>IF(Läsnäolo!A91&gt;0,Läsnäolo!A91," ")</f>
        <v>Itä-Suomen Yliopisto</v>
      </c>
      <c r="B91" s="31">
        <f>IF(Läsnäolo!B91&gt;0,Läsnäolo!B91," ")</f>
        <v>18.92</v>
      </c>
      <c r="C91" s="51" t="s">
        <v>38</v>
      </c>
      <c r="D91" s="67">
        <f>Läsnäolo!E91</f>
        <v>9.46</v>
      </c>
      <c r="E91" s="96"/>
      <c r="F91" s="97"/>
      <c r="G91" s="98"/>
      <c r="H91" s="109">
        <f t="shared" si="2"/>
        <v>0</v>
      </c>
      <c r="I91" s="109">
        <f t="shared" si="2"/>
        <v>0</v>
      </c>
      <c r="J91" s="109">
        <f t="shared" si="2"/>
        <v>0</v>
      </c>
    </row>
    <row r="92" spans="1:10" ht="12.75">
      <c r="A92" s="20" t="str">
        <f>IF(Läsnäolo!A92&gt;0,Läsnäolo!A92," ")</f>
        <v> </v>
      </c>
      <c r="B92" s="35" t="str">
        <f>IF(Läsnäolo!B92&gt;0,Läsnäolo!B92," ")</f>
        <v> </v>
      </c>
      <c r="C92" s="52" t="s">
        <v>39</v>
      </c>
      <c r="D92" s="72">
        <f>Läsnäolo!E92</f>
        <v>0</v>
      </c>
      <c r="E92" s="90"/>
      <c r="F92" s="91"/>
      <c r="G92" s="92"/>
      <c r="H92" s="109" t="str">
        <f t="shared" si="2"/>
        <v> </v>
      </c>
      <c r="I92" s="109" t="str">
        <f t="shared" si="2"/>
        <v> </v>
      </c>
      <c r="J92" s="109" t="str">
        <f t="shared" si="2"/>
        <v> </v>
      </c>
    </row>
    <row r="93" spans="1:10" ht="12.75">
      <c r="A93" s="20" t="str">
        <f>IF(Läsnäolo!A93&gt;0,Läsnäolo!A93," ")</f>
        <v> </v>
      </c>
      <c r="B93" s="35" t="str">
        <f>IF(Läsnäolo!B93&gt;0,Läsnäolo!B93," ")</f>
        <v> </v>
      </c>
      <c r="C93" s="55" t="s">
        <v>125</v>
      </c>
      <c r="D93" s="73">
        <f>Läsnäolo!E93</f>
        <v>9.46</v>
      </c>
      <c r="E93" s="87"/>
      <c r="F93" s="88"/>
      <c r="G93" s="89"/>
      <c r="H93" s="109">
        <f t="shared" si="2"/>
        <v>0</v>
      </c>
      <c r="I93" s="109">
        <f t="shared" si="2"/>
        <v>0</v>
      </c>
      <c r="J93" s="109">
        <f t="shared" si="2"/>
        <v>0</v>
      </c>
    </row>
    <row r="94" spans="1:10" ht="12.75">
      <c r="A94" s="42" t="str">
        <f>IF(Läsnäolo!A94&gt;0,Läsnäolo!A94," ")</f>
        <v> </v>
      </c>
      <c r="B94" s="43" t="str">
        <f>IF(Läsnäolo!B94&gt;0,Läsnäolo!B94," ")</f>
        <v> </v>
      </c>
      <c r="C94" s="50" t="s">
        <v>65</v>
      </c>
      <c r="D94" s="70">
        <f>Läsnäolo!E94</f>
        <v>0</v>
      </c>
      <c r="E94" s="93"/>
      <c r="F94" s="94"/>
      <c r="G94" s="95"/>
      <c r="H94" s="109" t="str">
        <f t="shared" si="2"/>
        <v> </v>
      </c>
      <c r="I94" s="109" t="str">
        <f t="shared" si="2"/>
        <v> </v>
      </c>
      <c r="J94" s="109" t="str">
        <f t="shared" si="2"/>
        <v> </v>
      </c>
    </row>
    <row r="95" spans="1:10" ht="12.75">
      <c r="A95" s="20"/>
      <c r="B95" s="6"/>
      <c r="C95" s="60"/>
      <c r="D95" s="66" t="s">
        <v>48</v>
      </c>
      <c r="E95" s="100" t="s">
        <v>45</v>
      </c>
      <c r="F95" s="80" t="s">
        <v>49</v>
      </c>
      <c r="G95" s="81" t="s">
        <v>47</v>
      </c>
      <c r="H95" s="117" t="s">
        <v>45</v>
      </c>
      <c r="I95" s="117" t="s">
        <v>49</v>
      </c>
      <c r="J95" s="118" t="s">
        <v>47</v>
      </c>
    </row>
    <row r="96" spans="1:10" ht="15.75">
      <c r="A96" s="22"/>
      <c r="B96" s="7"/>
      <c r="C96" s="23"/>
      <c r="D96" s="2">
        <f>Läsnäolo!E96</f>
        <v>208.12</v>
      </c>
      <c r="E96" s="101">
        <f aca="true" t="shared" si="3" ref="E96:J96">SUM(E5:E94)</f>
        <v>0</v>
      </c>
      <c r="F96" s="82">
        <f t="shared" si="3"/>
        <v>0</v>
      </c>
      <c r="G96" s="83">
        <f t="shared" si="3"/>
        <v>0</v>
      </c>
      <c r="H96" s="119">
        <f t="shared" si="3"/>
        <v>0</v>
      </c>
      <c r="I96" s="119">
        <f t="shared" si="3"/>
        <v>0</v>
      </c>
      <c r="J96" s="120">
        <f t="shared" si="3"/>
        <v>0</v>
      </c>
    </row>
  </sheetData>
  <sheetProtection selectLockedCells="1"/>
  <mergeCells count="1">
    <mergeCell ref="E2:J2"/>
  </mergeCells>
  <printOptions/>
  <pageMargins left="0.35433070866141736" right="0.31496062992125984" top="0.31496062992125984" bottom="0.31496062992125984" header="0.5118110236220472" footer="0.5118110236220472"/>
  <pageSetup horizontalDpi="300" verticalDpi="300" orientation="landscape" paperSize="9" r:id="rId3"/>
  <headerFooter alignWithMargins="0">
    <oddFooter>&amp;CSivu &amp;P (&amp;N)</oddFooter>
  </headerFooter>
  <rowBreaks count="2" manualBreakCount="2">
    <brk id="32" max="255" man="1"/>
    <brk id="6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showZeros="0" zoomScale="120" zoomScaleNormal="120" zoomScalePageLayoutView="0" workbookViewId="0" topLeftCell="A1">
      <pane ySplit="4" topLeftCell="A5" activePane="bottomLeft" state="frozen"/>
      <selection pane="topLeft" activeCell="C31" sqref="C31"/>
      <selection pane="bottomLeft" activeCell="A1" sqref="A1:IV16384"/>
    </sheetView>
  </sheetViews>
  <sheetFormatPr defaultColWidth="9.140625" defaultRowHeight="12.75"/>
  <cols>
    <col min="1" max="1" width="18.00390625" style="8" customWidth="1"/>
    <col min="2" max="2" width="8.8515625" style="8" customWidth="1"/>
    <col min="3" max="3" width="26.28125" style="25" customWidth="1"/>
    <col min="4" max="4" width="11.57421875" style="8" customWidth="1"/>
    <col min="5" max="7" width="11.57421875" style="76" customWidth="1"/>
    <col min="8" max="10" width="11.57421875" style="102" customWidth="1"/>
    <col min="11" max="16384" width="9.140625" style="8" customWidth="1"/>
  </cols>
  <sheetData>
    <row r="1" spans="1:7" ht="15.75">
      <c r="A1" s="9" t="s">
        <v>0</v>
      </c>
      <c r="B1" s="3"/>
      <c r="C1" s="10"/>
      <c r="D1" s="11" t="s">
        <v>41</v>
      </c>
      <c r="E1" s="84"/>
      <c r="F1" s="85"/>
      <c r="G1" s="85"/>
    </row>
    <row r="2" spans="1:10" ht="38.25" customHeight="1">
      <c r="A2" s="12" t="s">
        <v>2</v>
      </c>
      <c r="B2" s="3"/>
      <c r="C2" s="10"/>
      <c r="D2" s="13" t="s">
        <v>42</v>
      </c>
      <c r="E2" s="122"/>
      <c r="F2" s="122"/>
      <c r="G2" s="122"/>
      <c r="H2" s="122"/>
      <c r="I2" s="122"/>
      <c r="J2" s="122"/>
    </row>
    <row r="3" spans="1:10" ht="27" customHeight="1">
      <c r="A3" s="4">
        <f>Läsnäolo!D3</f>
        <v>0</v>
      </c>
      <c r="B3" s="4"/>
      <c r="C3" s="14"/>
      <c r="D3" s="6"/>
      <c r="E3" s="86" t="s">
        <v>43</v>
      </c>
      <c r="F3" s="77"/>
      <c r="G3" s="77"/>
      <c r="H3" s="103" t="s">
        <v>44</v>
      </c>
      <c r="I3" s="104"/>
      <c r="J3" s="105"/>
    </row>
    <row r="4" spans="1:10" ht="35.25" customHeight="1">
      <c r="A4" s="16" t="s">
        <v>3</v>
      </c>
      <c r="B4" s="5"/>
      <c r="C4" s="17" t="s">
        <v>5</v>
      </c>
      <c r="D4" s="18" t="s">
        <v>48</v>
      </c>
      <c r="E4" s="78" t="s">
        <v>45</v>
      </c>
      <c r="F4" s="79" t="s">
        <v>49</v>
      </c>
      <c r="G4" s="79" t="s">
        <v>47</v>
      </c>
      <c r="H4" s="106" t="s">
        <v>45</v>
      </c>
      <c r="I4" s="107" t="s">
        <v>46</v>
      </c>
      <c r="J4" s="108" t="s">
        <v>47</v>
      </c>
    </row>
    <row r="5" spans="1:10" ht="12.75">
      <c r="A5" s="19" t="str">
        <f>IF(Läsnäolo!A5&gt;0,Läsnäolo!A5," ")</f>
        <v>Iisalmi</v>
      </c>
      <c r="B5" s="31">
        <f>IF(Läsnäolo!B5&gt;0,Läsnäolo!B5," ")</f>
        <v>22</v>
      </c>
      <c r="C5" s="32" t="s">
        <v>66</v>
      </c>
      <c r="D5" s="67">
        <f>Läsnäolo!E5</f>
        <v>7.333333333333333</v>
      </c>
      <c r="E5" s="87"/>
      <c r="F5" s="88"/>
      <c r="G5" s="89"/>
      <c r="H5" s="109">
        <f>IF($D5&gt;0,$D5*E5," ")</f>
        <v>0</v>
      </c>
      <c r="I5" s="109">
        <f aca="true" t="shared" si="0" ref="I5:J20">IF($D5&gt;0,$D5*F5," ")</f>
        <v>0</v>
      </c>
      <c r="J5" s="109">
        <f t="shared" si="0"/>
        <v>0</v>
      </c>
    </row>
    <row r="6" spans="1:10" ht="12.75">
      <c r="A6" s="20" t="str">
        <f>IF(Läsnäolo!A6&gt;0,Läsnäolo!A6," ")</f>
        <v> </v>
      </c>
      <c r="B6" s="35" t="str">
        <f>IF(Läsnäolo!B6&gt;0,Läsnäolo!B6," ")</f>
        <v> </v>
      </c>
      <c r="C6" s="36" t="s">
        <v>67</v>
      </c>
      <c r="D6" s="68">
        <f>Läsnäolo!E6</f>
        <v>0</v>
      </c>
      <c r="E6" s="90"/>
      <c r="F6" s="91"/>
      <c r="G6" s="92"/>
      <c r="H6" s="109" t="str">
        <f>IF(D6&gt;0,$D6*E6," ")</f>
        <v> </v>
      </c>
      <c r="I6" s="109" t="str">
        <f t="shared" si="0"/>
        <v> </v>
      </c>
      <c r="J6" s="109" t="str">
        <f t="shared" si="0"/>
        <v> </v>
      </c>
    </row>
    <row r="7" spans="1:10" ht="12.75">
      <c r="A7" s="20" t="str">
        <f>IF(Läsnäolo!A7&gt;0,Läsnäolo!A7," ")</f>
        <v> </v>
      </c>
      <c r="B7" s="35" t="str">
        <f>IF(Läsnäolo!B7&gt;0,Läsnäolo!B7," ")</f>
        <v> </v>
      </c>
      <c r="C7" s="39" t="s">
        <v>68</v>
      </c>
      <c r="D7" s="69">
        <f>Läsnäolo!E7</f>
        <v>7.333333333333333</v>
      </c>
      <c r="E7" s="87"/>
      <c r="F7" s="88"/>
      <c r="G7" s="89"/>
      <c r="H7" s="109">
        <f aca="true" t="shared" si="1" ref="H7:J70">IF($D7&gt;0,$D7*E7," ")</f>
        <v>0</v>
      </c>
      <c r="I7" s="109">
        <f t="shared" si="0"/>
        <v>0</v>
      </c>
      <c r="J7" s="109">
        <f t="shared" si="0"/>
        <v>0</v>
      </c>
    </row>
    <row r="8" spans="1:10" ht="12.75">
      <c r="A8" s="20" t="str">
        <f>IF(Läsnäolo!A8&gt;0,Läsnäolo!A8," ")</f>
        <v> </v>
      </c>
      <c r="B8" s="35" t="str">
        <f>IF(Läsnäolo!B8&gt;0,Läsnäolo!B8," ")</f>
        <v> </v>
      </c>
      <c r="C8" s="36" t="s">
        <v>51</v>
      </c>
      <c r="D8" s="68">
        <f>Läsnäolo!E8</f>
        <v>0</v>
      </c>
      <c r="E8" s="90"/>
      <c r="F8" s="91"/>
      <c r="G8" s="92"/>
      <c r="H8" s="109" t="str">
        <f t="shared" si="1"/>
        <v> </v>
      </c>
      <c r="I8" s="109" t="str">
        <f t="shared" si="0"/>
        <v> </v>
      </c>
      <c r="J8" s="109" t="str">
        <f t="shared" si="0"/>
        <v> </v>
      </c>
    </row>
    <row r="9" spans="1:10" ht="12.75">
      <c r="A9" s="20" t="str">
        <f>IF(Läsnäolo!A9&gt;0,Läsnäolo!A9," ")</f>
        <v> </v>
      </c>
      <c r="B9" s="35" t="str">
        <f>IF(Läsnäolo!B9&gt;0,Läsnäolo!B9," ")</f>
        <v> </v>
      </c>
      <c r="C9" s="39" t="s">
        <v>69</v>
      </c>
      <c r="D9" s="69">
        <f>Läsnäolo!E9</f>
        <v>7.333333333333333</v>
      </c>
      <c r="E9" s="87"/>
      <c r="F9" s="88"/>
      <c r="G9" s="89"/>
      <c r="H9" s="109">
        <f t="shared" si="1"/>
        <v>0</v>
      </c>
      <c r="I9" s="109">
        <f t="shared" si="0"/>
        <v>0</v>
      </c>
      <c r="J9" s="109">
        <f t="shared" si="0"/>
        <v>0</v>
      </c>
    </row>
    <row r="10" spans="1:10" ht="12.75">
      <c r="A10" s="42" t="str">
        <f>IF(Läsnäolo!A10&gt;0,Läsnäolo!A10," ")</f>
        <v> </v>
      </c>
      <c r="B10" s="43" t="str">
        <f>IF(Läsnäolo!B10&gt;0,Läsnäolo!B10," ")</f>
        <v> </v>
      </c>
      <c r="C10" s="44" t="s">
        <v>70</v>
      </c>
      <c r="D10" s="70">
        <f>Läsnäolo!E10</f>
        <v>0</v>
      </c>
      <c r="E10" s="93"/>
      <c r="F10" s="94"/>
      <c r="G10" s="95"/>
      <c r="H10" s="109" t="str">
        <f t="shared" si="1"/>
        <v> </v>
      </c>
      <c r="I10" s="109" t="str">
        <f t="shared" si="0"/>
        <v> </v>
      </c>
      <c r="J10" s="109" t="str">
        <f t="shared" si="0"/>
        <v> </v>
      </c>
    </row>
    <row r="11" spans="1:10" ht="12.75">
      <c r="A11" s="19" t="str">
        <f>IF(Läsnäolo!A11&gt;0,Läsnäolo!A11," ")</f>
        <v>Kaavi</v>
      </c>
      <c r="B11" s="31">
        <f>IF(Läsnäolo!B11&gt;0,Läsnäolo!B11," ")</f>
        <v>4</v>
      </c>
      <c r="C11" s="32" t="s">
        <v>71</v>
      </c>
      <c r="D11" s="67">
        <f>Läsnäolo!E11</f>
        <v>2</v>
      </c>
      <c r="E11" s="96"/>
      <c r="F11" s="97"/>
      <c r="G11" s="98"/>
      <c r="H11" s="109">
        <f t="shared" si="1"/>
        <v>0</v>
      </c>
      <c r="I11" s="109">
        <f t="shared" si="0"/>
        <v>0</v>
      </c>
      <c r="J11" s="109">
        <f t="shared" si="0"/>
        <v>0</v>
      </c>
    </row>
    <row r="12" spans="1:10" ht="12.75">
      <c r="A12" s="20" t="str">
        <f>IF(Läsnäolo!A12&gt;0,Läsnäolo!A12," ")</f>
        <v> </v>
      </c>
      <c r="B12" s="35" t="str">
        <f>IF(Läsnäolo!B12&gt;0,Läsnäolo!B12," ")</f>
        <v> </v>
      </c>
      <c r="C12" s="36" t="s">
        <v>52</v>
      </c>
      <c r="D12" s="68">
        <f>Läsnäolo!E12</f>
        <v>0</v>
      </c>
      <c r="E12" s="90"/>
      <c r="F12" s="91"/>
      <c r="G12" s="92"/>
      <c r="H12" s="109" t="str">
        <f t="shared" si="1"/>
        <v> </v>
      </c>
      <c r="I12" s="109" t="str">
        <f t="shared" si="0"/>
        <v> </v>
      </c>
      <c r="J12" s="109" t="str">
        <f t="shared" si="0"/>
        <v> </v>
      </c>
    </row>
    <row r="13" spans="1:10" ht="12.75">
      <c r="A13" s="20" t="str">
        <f>IF(Läsnäolo!A13&gt;0,Läsnäolo!A13," ")</f>
        <v> </v>
      </c>
      <c r="B13" s="35" t="str">
        <f>IF(Läsnäolo!B13&gt;0,Läsnäolo!B13," ")</f>
        <v> </v>
      </c>
      <c r="C13" s="39" t="s">
        <v>10</v>
      </c>
      <c r="D13" s="69">
        <f>Läsnäolo!E13</f>
        <v>2</v>
      </c>
      <c r="E13" s="87"/>
      <c r="F13" s="88"/>
      <c r="G13" s="89"/>
      <c r="H13" s="109">
        <f t="shared" si="1"/>
        <v>0</v>
      </c>
      <c r="I13" s="109">
        <f t="shared" si="0"/>
        <v>0</v>
      </c>
      <c r="J13" s="109">
        <f t="shared" si="0"/>
        <v>0</v>
      </c>
    </row>
    <row r="14" spans="1:10" ht="12.75">
      <c r="A14" s="42" t="str">
        <f>IF(Läsnäolo!A14&gt;0,Läsnäolo!A14," ")</f>
        <v> </v>
      </c>
      <c r="B14" s="43" t="str">
        <f>IF(Läsnäolo!B14&gt;0,Läsnäolo!B14," ")</f>
        <v> </v>
      </c>
      <c r="C14" s="44" t="s">
        <v>11</v>
      </c>
      <c r="D14" s="70">
        <f>Läsnäolo!E14</f>
        <v>0</v>
      </c>
      <c r="E14" s="93"/>
      <c r="F14" s="94"/>
      <c r="G14" s="95"/>
      <c r="H14" s="109" t="str">
        <f t="shared" si="1"/>
        <v> </v>
      </c>
      <c r="I14" s="109" t="str">
        <f t="shared" si="0"/>
        <v> </v>
      </c>
      <c r="J14" s="109" t="str">
        <f t="shared" si="0"/>
        <v> </v>
      </c>
    </row>
    <row r="15" spans="1:10" ht="12.75">
      <c r="A15" s="19" t="str">
        <f>IF(Läsnäolo!A15&gt;0,Läsnäolo!A15," ")</f>
        <v>Keitele</v>
      </c>
      <c r="B15" s="31">
        <f>IF(Läsnäolo!B15&gt;0,Läsnäolo!B15," ")</f>
        <v>3</v>
      </c>
      <c r="C15" s="32" t="s">
        <v>14</v>
      </c>
      <c r="D15" s="67">
        <f>Läsnäolo!E15</f>
        <v>1.5</v>
      </c>
      <c r="E15" s="96"/>
      <c r="F15" s="97"/>
      <c r="G15" s="98"/>
      <c r="H15" s="109">
        <f t="shared" si="1"/>
        <v>0</v>
      </c>
      <c r="I15" s="109">
        <f t="shared" si="0"/>
        <v>0</v>
      </c>
      <c r="J15" s="109">
        <f t="shared" si="0"/>
        <v>0</v>
      </c>
    </row>
    <row r="16" spans="1:10" ht="12.75">
      <c r="A16" s="20" t="str">
        <f>IF(Läsnäolo!A16&gt;0,Läsnäolo!A16," ")</f>
        <v> </v>
      </c>
      <c r="B16" s="35" t="str">
        <f>IF(Läsnäolo!B16&gt;0,Läsnäolo!B16," ")</f>
        <v> </v>
      </c>
      <c r="C16" s="36" t="s">
        <v>72</v>
      </c>
      <c r="D16" s="68">
        <f>Läsnäolo!E16</f>
        <v>0</v>
      </c>
      <c r="E16" s="90"/>
      <c r="F16" s="91"/>
      <c r="G16" s="92"/>
      <c r="H16" s="109" t="str">
        <f t="shared" si="1"/>
        <v> </v>
      </c>
      <c r="I16" s="109" t="str">
        <f t="shared" si="0"/>
        <v> </v>
      </c>
      <c r="J16" s="109" t="str">
        <f t="shared" si="0"/>
        <v> </v>
      </c>
    </row>
    <row r="17" spans="1:10" ht="12.75">
      <c r="A17" s="20" t="str">
        <f>IF(Läsnäolo!A17&gt;0,Läsnäolo!A17," ")</f>
        <v> </v>
      </c>
      <c r="B17" s="35" t="str">
        <f>IF(Läsnäolo!B17&gt;0,Läsnäolo!B17," ")</f>
        <v> </v>
      </c>
      <c r="C17" s="47" t="s">
        <v>13</v>
      </c>
      <c r="D17" s="71">
        <f>Läsnäolo!E17</f>
        <v>1.5</v>
      </c>
      <c r="E17" s="87"/>
      <c r="F17" s="88"/>
      <c r="G17" s="89"/>
      <c r="H17" s="109">
        <f t="shared" si="1"/>
        <v>0</v>
      </c>
      <c r="I17" s="109">
        <f t="shared" si="0"/>
        <v>0</v>
      </c>
      <c r="J17" s="109">
        <f t="shared" si="0"/>
        <v>0</v>
      </c>
    </row>
    <row r="18" spans="1:10" ht="12.75">
      <c r="A18" s="42" t="str">
        <f>IF(Läsnäolo!A18&gt;0,Läsnäolo!A18," ")</f>
        <v> </v>
      </c>
      <c r="B18" s="43" t="str">
        <f>IF(Läsnäolo!B18&gt;0,Läsnäolo!B18," ")</f>
        <v> </v>
      </c>
      <c r="C18" s="50" t="s">
        <v>73</v>
      </c>
      <c r="D18" s="70">
        <f>Läsnäolo!E18</f>
        <v>0</v>
      </c>
      <c r="E18" s="93"/>
      <c r="F18" s="94"/>
      <c r="G18" s="95"/>
      <c r="H18" s="109" t="str">
        <f t="shared" si="1"/>
        <v> </v>
      </c>
      <c r="I18" s="109" t="str">
        <f t="shared" si="0"/>
        <v> </v>
      </c>
      <c r="J18" s="109" t="str">
        <f t="shared" si="0"/>
        <v> </v>
      </c>
    </row>
    <row r="19" spans="1:10" ht="12.75">
      <c r="A19" s="19" t="str">
        <f>IF(Läsnäolo!A19&gt;0,Läsnäolo!A19," ")</f>
        <v>Kiuruvesi</v>
      </c>
      <c r="B19" s="31">
        <f>IF(Läsnäolo!B19&gt;0,Läsnäolo!B19," ")</f>
        <v>9</v>
      </c>
      <c r="C19" s="51" t="s">
        <v>74</v>
      </c>
      <c r="D19" s="67">
        <f>Läsnäolo!E19</f>
        <v>0</v>
      </c>
      <c r="E19" s="96"/>
      <c r="F19" s="97"/>
      <c r="G19" s="98"/>
      <c r="H19" s="109" t="str">
        <f t="shared" si="1"/>
        <v> </v>
      </c>
      <c r="I19" s="109" t="str">
        <f t="shared" si="0"/>
        <v> </v>
      </c>
      <c r="J19" s="109" t="str">
        <f t="shared" si="0"/>
        <v> </v>
      </c>
    </row>
    <row r="20" spans="1:10" ht="12.75">
      <c r="A20" s="20" t="str">
        <f>IF(Läsnäolo!A20&gt;0,Läsnäolo!A20," ")</f>
        <v> </v>
      </c>
      <c r="B20" s="35" t="str">
        <f>IF(Läsnäolo!B20&gt;0,Läsnäolo!B20," ")</f>
        <v> </v>
      </c>
      <c r="C20" s="52" t="s">
        <v>75</v>
      </c>
      <c r="D20" s="72">
        <f>Läsnäolo!E20</f>
        <v>3</v>
      </c>
      <c r="E20" s="90"/>
      <c r="F20" s="91"/>
      <c r="G20" s="92"/>
      <c r="H20" s="109">
        <f t="shared" si="1"/>
        <v>0</v>
      </c>
      <c r="I20" s="109">
        <f t="shared" si="0"/>
        <v>0</v>
      </c>
      <c r="J20" s="109">
        <f t="shared" si="0"/>
        <v>0</v>
      </c>
    </row>
    <row r="21" spans="1:10" ht="12.75">
      <c r="A21" s="20" t="str">
        <f>IF(Läsnäolo!A21&gt;0,Läsnäolo!A21," ")</f>
        <v> </v>
      </c>
      <c r="B21" s="35" t="str">
        <f>IF(Läsnäolo!B21&gt;0,Läsnäolo!B21," ")</f>
        <v> </v>
      </c>
      <c r="C21" s="55" t="s">
        <v>76</v>
      </c>
      <c r="D21" s="73">
        <f>Läsnäolo!E21</f>
        <v>3</v>
      </c>
      <c r="E21" s="87"/>
      <c r="F21" s="88"/>
      <c r="G21" s="89"/>
      <c r="H21" s="109">
        <f t="shared" si="1"/>
        <v>0</v>
      </c>
      <c r="I21" s="109">
        <f t="shared" si="1"/>
        <v>0</v>
      </c>
      <c r="J21" s="109">
        <f t="shared" si="1"/>
        <v>0</v>
      </c>
    </row>
    <row r="22" spans="1:10" ht="12.75">
      <c r="A22" s="20" t="str">
        <f>IF(Läsnäolo!A22&gt;0,Läsnäolo!A22," ")</f>
        <v> </v>
      </c>
      <c r="B22" s="35" t="str">
        <f>IF(Läsnäolo!B22&gt;0,Läsnäolo!B22," ")</f>
        <v> </v>
      </c>
      <c r="C22" s="52" t="s">
        <v>77</v>
      </c>
      <c r="D22" s="72">
        <f>Läsnäolo!E22</f>
        <v>0</v>
      </c>
      <c r="E22" s="90"/>
      <c r="F22" s="91"/>
      <c r="G22" s="92"/>
      <c r="H22" s="109" t="str">
        <f t="shared" si="1"/>
        <v> </v>
      </c>
      <c r="I22" s="109" t="str">
        <f t="shared" si="1"/>
        <v> </v>
      </c>
      <c r="J22" s="109" t="str">
        <f t="shared" si="1"/>
        <v> </v>
      </c>
    </row>
    <row r="23" spans="1:10" ht="12.75">
      <c r="A23" s="20" t="str">
        <f>IF(Läsnäolo!A23&gt;0,Läsnäolo!A23," ")</f>
        <v> </v>
      </c>
      <c r="B23" s="35" t="str">
        <f>IF(Läsnäolo!B23&gt;0,Läsnäolo!B23," ")</f>
        <v> </v>
      </c>
      <c r="C23" s="55" t="s">
        <v>16</v>
      </c>
      <c r="D23" s="73">
        <f>Läsnäolo!E23</f>
        <v>3</v>
      </c>
      <c r="E23" s="87"/>
      <c r="F23" s="88"/>
      <c r="G23" s="89"/>
      <c r="H23" s="109">
        <f t="shared" si="1"/>
        <v>0</v>
      </c>
      <c r="I23" s="109">
        <f t="shared" si="1"/>
        <v>0</v>
      </c>
      <c r="J23" s="109">
        <f t="shared" si="1"/>
        <v>0</v>
      </c>
    </row>
    <row r="24" spans="1:10" ht="12.75">
      <c r="A24" s="42" t="str">
        <f>IF(Läsnäolo!A24&gt;0,Läsnäolo!A24," ")</f>
        <v> </v>
      </c>
      <c r="B24" s="43" t="str">
        <f>IF(Läsnäolo!B24&gt;0,Läsnäolo!B24," ")</f>
        <v> </v>
      </c>
      <c r="C24" s="50" t="s">
        <v>78</v>
      </c>
      <c r="D24" s="70">
        <f>Läsnäolo!E24</f>
        <v>0</v>
      </c>
      <c r="E24" s="93"/>
      <c r="F24" s="94"/>
      <c r="G24" s="95"/>
      <c r="H24" s="109" t="str">
        <f t="shared" si="1"/>
        <v> </v>
      </c>
      <c r="I24" s="109" t="str">
        <f t="shared" si="1"/>
        <v> </v>
      </c>
      <c r="J24" s="109" t="str">
        <f t="shared" si="1"/>
        <v> </v>
      </c>
    </row>
    <row r="25" spans="1:10" ht="12.75">
      <c r="A25" s="19" t="str">
        <f>IF(Läsnäolo!A25&gt;0,Läsnäolo!A25," ")</f>
        <v>Kuopio</v>
      </c>
      <c r="B25" s="31">
        <f>IF(Läsnäolo!B25&gt;0,Läsnäolo!B25," ")</f>
        <v>51.2</v>
      </c>
      <c r="C25" s="51" t="s">
        <v>79</v>
      </c>
      <c r="D25" s="67">
        <f>Läsnäolo!E25</f>
        <v>10.24</v>
      </c>
      <c r="E25" s="96"/>
      <c r="F25" s="97"/>
      <c r="G25" s="98"/>
      <c r="H25" s="109">
        <f t="shared" si="1"/>
        <v>0</v>
      </c>
      <c r="I25" s="109">
        <f t="shared" si="1"/>
        <v>0</v>
      </c>
      <c r="J25" s="109">
        <f t="shared" si="1"/>
        <v>0</v>
      </c>
    </row>
    <row r="26" spans="1:10" ht="12.75">
      <c r="A26" s="20" t="str">
        <f>IF(Läsnäolo!A26&gt;0,Läsnäolo!A26," ")</f>
        <v> </v>
      </c>
      <c r="B26" s="35" t="str">
        <f>IF(Läsnäolo!B26&gt;0,Läsnäolo!B26," ")</f>
        <v> </v>
      </c>
      <c r="C26" s="52" t="s">
        <v>80</v>
      </c>
      <c r="D26" s="72">
        <f>Läsnäolo!E26</f>
        <v>0</v>
      </c>
      <c r="E26" s="90"/>
      <c r="F26" s="91"/>
      <c r="G26" s="92"/>
      <c r="H26" s="109" t="str">
        <f t="shared" si="1"/>
        <v> </v>
      </c>
      <c r="I26" s="109" t="str">
        <f t="shared" si="1"/>
        <v> </v>
      </c>
      <c r="J26" s="109" t="str">
        <f t="shared" si="1"/>
        <v> </v>
      </c>
    </row>
    <row r="27" spans="1:10" ht="12.75">
      <c r="A27" s="20" t="str">
        <f>IF(Läsnäolo!A27&gt;0,Läsnäolo!A27," ")</f>
        <v> </v>
      </c>
      <c r="B27" s="35" t="str">
        <f>IF(Läsnäolo!B27&gt;0,Läsnäolo!B27," ")</f>
        <v> </v>
      </c>
      <c r="C27" s="55" t="s">
        <v>81</v>
      </c>
      <c r="D27" s="73">
        <f>Läsnäolo!E27</f>
        <v>10.24</v>
      </c>
      <c r="E27" s="87"/>
      <c r="F27" s="88"/>
      <c r="G27" s="89"/>
      <c r="H27" s="109">
        <f t="shared" si="1"/>
        <v>0</v>
      </c>
      <c r="I27" s="109">
        <f t="shared" si="1"/>
        <v>0</v>
      </c>
      <c r="J27" s="109">
        <f t="shared" si="1"/>
        <v>0</v>
      </c>
    </row>
    <row r="28" spans="1:10" ht="12.75">
      <c r="A28" s="20" t="str">
        <f>IF(Läsnäolo!A28&gt;0,Läsnäolo!A28," ")</f>
        <v> </v>
      </c>
      <c r="B28" s="35" t="str">
        <f>IF(Läsnäolo!B28&gt;0,Läsnäolo!B28," ")</f>
        <v> </v>
      </c>
      <c r="C28" s="52" t="s">
        <v>82</v>
      </c>
      <c r="D28" s="72">
        <f>Läsnäolo!E28</f>
        <v>0</v>
      </c>
      <c r="E28" s="90"/>
      <c r="F28" s="91"/>
      <c r="G28" s="92"/>
      <c r="H28" s="109" t="str">
        <f t="shared" si="1"/>
        <v> </v>
      </c>
      <c r="I28" s="109" t="str">
        <f t="shared" si="1"/>
        <v> </v>
      </c>
      <c r="J28" s="109" t="str">
        <f t="shared" si="1"/>
        <v> </v>
      </c>
    </row>
    <row r="29" spans="1:10" ht="12.75">
      <c r="A29" s="20" t="str">
        <f>IF(Läsnäolo!A29&gt;0,Läsnäolo!A29," ")</f>
        <v> </v>
      </c>
      <c r="B29" s="35" t="str">
        <f>IF(Läsnäolo!B29&gt;0,Läsnäolo!B29," ")</f>
        <v> </v>
      </c>
      <c r="C29" s="55" t="s">
        <v>54</v>
      </c>
      <c r="D29" s="73">
        <f>Läsnäolo!E29</f>
        <v>10.24</v>
      </c>
      <c r="E29" s="87"/>
      <c r="F29" s="88"/>
      <c r="G29" s="89"/>
      <c r="H29" s="109">
        <f t="shared" si="1"/>
        <v>0</v>
      </c>
      <c r="I29" s="109">
        <f t="shared" si="1"/>
        <v>0</v>
      </c>
      <c r="J29" s="109">
        <f t="shared" si="1"/>
        <v>0</v>
      </c>
    </row>
    <row r="30" spans="1:10" ht="12.75">
      <c r="A30" s="20" t="str">
        <f>IF(Läsnäolo!A30&gt;0,Läsnäolo!A30," ")</f>
        <v> </v>
      </c>
      <c r="B30" s="35" t="str">
        <f>IF(Läsnäolo!B30&gt;0,Läsnäolo!B30," ")</f>
        <v> </v>
      </c>
      <c r="C30" s="52" t="s">
        <v>83</v>
      </c>
      <c r="D30" s="72">
        <f>Läsnäolo!E30</f>
        <v>0</v>
      </c>
      <c r="E30" s="90"/>
      <c r="F30" s="91"/>
      <c r="G30" s="92"/>
      <c r="H30" s="109" t="str">
        <f t="shared" si="1"/>
        <v> </v>
      </c>
      <c r="I30" s="109" t="str">
        <f t="shared" si="1"/>
        <v> </v>
      </c>
      <c r="J30" s="109" t="str">
        <f t="shared" si="1"/>
        <v> </v>
      </c>
    </row>
    <row r="31" spans="1:10" ht="12.75">
      <c r="A31" s="20" t="str">
        <f>IF(Läsnäolo!A31&gt;0,Läsnäolo!A31," ")</f>
        <v> </v>
      </c>
      <c r="B31" s="35" t="str">
        <f>IF(Läsnäolo!B31&gt;0,Läsnäolo!B31," ")</f>
        <v> </v>
      </c>
      <c r="C31" s="61" t="s">
        <v>84</v>
      </c>
      <c r="D31" s="73">
        <f>Läsnäolo!E31</f>
        <v>10.24</v>
      </c>
      <c r="E31" s="87"/>
      <c r="F31" s="88"/>
      <c r="G31" s="89"/>
      <c r="H31" s="109">
        <f t="shared" si="1"/>
        <v>0</v>
      </c>
      <c r="I31" s="109">
        <f t="shared" si="1"/>
        <v>0</v>
      </c>
      <c r="J31" s="109">
        <f t="shared" si="1"/>
        <v>0</v>
      </c>
    </row>
    <row r="32" spans="1:10" ht="12.75">
      <c r="A32" s="20" t="str">
        <f>IF(Läsnäolo!A32&gt;0,Läsnäolo!A32," ")</f>
        <v> </v>
      </c>
      <c r="B32" s="35" t="str">
        <f>IF(Läsnäolo!B32&gt;0,Läsnäolo!B32," ")</f>
        <v> </v>
      </c>
      <c r="C32" s="52" t="s">
        <v>85</v>
      </c>
      <c r="D32" s="74">
        <f>Läsnäolo!E32</f>
        <v>0</v>
      </c>
      <c r="E32" s="99"/>
      <c r="F32" s="91"/>
      <c r="G32" s="92"/>
      <c r="H32" s="109" t="str">
        <f t="shared" si="1"/>
        <v> </v>
      </c>
      <c r="I32" s="109" t="str">
        <f t="shared" si="1"/>
        <v> </v>
      </c>
      <c r="J32" s="109" t="str">
        <f t="shared" si="1"/>
        <v> </v>
      </c>
    </row>
    <row r="33" spans="1:10" ht="12.75">
      <c r="A33" s="20" t="str">
        <f>IF(Läsnäolo!A33&gt;0,Läsnäolo!A33," ")</f>
        <v> </v>
      </c>
      <c r="B33" s="35" t="str">
        <f>IF(Läsnäolo!B33&gt;0,Läsnäolo!B33," ")</f>
        <v> </v>
      </c>
      <c r="C33" s="47" t="s">
        <v>55</v>
      </c>
      <c r="D33" s="71">
        <f>Läsnäolo!E33</f>
        <v>0</v>
      </c>
      <c r="E33" s="87"/>
      <c r="F33" s="88"/>
      <c r="G33" s="89"/>
      <c r="H33" s="109" t="str">
        <f t="shared" si="1"/>
        <v> </v>
      </c>
      <c r="I33" s="109" t="str">
        <f t="shared" si="1"/>
        <v> </v>
      </c>
      <c r="J33" s="109" t="str">
        <f t="shared" si="1"/>
        <v> </v>
      </c>
    </row>
    <row r="34" spans="1:10" ht="12.75">
      <c r="A34" s="42" t="str">
        <f>IF(Läsnäolo!A34&gt;0,Läsnäolo!A34," ")</f>
        <v> </v>
      </c>
      <c r="B34" s="43" t="str">
        <f>IF(Läsnäolo!B34&gt;0,Läsnäolo!B34," ")</f>
        <v> </v>
      </c>
      <c r="C34" s="50" t="s">
        <v>53</v>
      </c>
      <c r="D34" s="70">
        <f>Läsnäolo!E34</f>
        <v>10.24</v>
      </c>
      <c r="E34" s="93"/>
      <c r="F34" s="94"/>
      <c r="G34" s="95"/>
      <c r="H34" s="109">
        <f t="shared" si="1"/>
        <v>0</v>
      </c>
      <c r="I34" s="109">
        <f t="shared" si="1"/>
        <v>0</v>
      </c>
      <c r="J34" s="109">
        <f t="shared" si="1"/>
        <v>0</v>
      </c>
    </row>
    <row r="35" spans="1:10" ht="12.75">
      <c r="A35" s="19" t="str">
        <f>IF(Läsnäolo!A35&gt;0,Läsnäolo!A35," ")</f>
        <v>Lapinlahti</v>
      </c>
      <c r="B35" s="31">
        <f>IF(Läsnäolo!B35&gt;0,Läsnäolo!B35," ")</f>
        <v>10</v>
      </c>
      <c r="C35" s="51" t="s">
        <v>86</v>
      </c>
      <c r="D35" s="67">
        <f>Läsnäolo!E35</f>
        <v>3.3333333333333335</v>
      </c>
      <c r="E35" s="96"/>
      <c r="F35" s="97"/>
      <c r="G35" s="98"/>
      <c r="H35" s="109">
        <f t="shared" si="1"/>
        <v>0</v>
      </c>
      <c r="I35" s="109">
        <f t="shared" si="1"/>
        <v>0</v>
      </c>
      <c r="J35" s="109">
        <f t="shared" si="1"/>
        <v>0</v>
      </c>
    </row>
    <row r="36" spans="1:10" ht="12.75">
      <c r="A36" s="20" t="str">
        <f>IF(Läsnäolo!A36&gt;0,Läsnäolo!A36," ")</f>
        <v> </v>
      </c>
      <c r="B36" s="35" t="str">
        <f>IF(Läsnäolo!B36&gt;0,Läsnäolo!B36," ")</f>
        <v> </v>
      </c>
      <c r="C36" s="52" t="s">
        <v>87</v>
      </c>
      <c r="D36" s="72">
        <f>Läsnäolo!E36</f>
        <v>0</v>
      </c>
      <c r="E36" s="90"/>
      <c r="F36" s="91"/>
      <c r="G36" s="92"/>
      <c r="H36" s="109" t="str">
        <f t="shared" si="1"/>
        <v> </v>
      </c>
      <c r="I36" s="109" t="str">
        <f t="shared" si="1"/>
        <v> </v>
      </c>
      <c r="J36" s="109" t="str">
        <f t="shared" si="1"/>
        <v> </v>
      </c>
    </row>
    <row r="37" spans="1:10" ht="12.75">
      <c r="A37" s="20" t="str">
        <f>IF(Läsnäolo!A37&gt;0,Läsnäolo!A37," ")</f>
        <v> </v>
      </c>
      <c r="B37" s="35" t="str">
        <f>IF(Läsnäolo!B37&gt;0,Läsnäolo!B37," ")</f>
        <v> </v>
      </c>
      <c r="C37" s="55" t="s">
        <v>88</v>
      </c>
      <c r="D37" s="73">
        <f>Läsnäolo!E37</f>
        <v>3.3333333333333335</v>
      </c>
      <c r="E37" s="87"/>
      <c r="F37" s="88"/>
      <c r="G37" s="89"/>
      <c r="H37" s="109">
        <f t="shared" si="1"/>
        <v>0</v>
      </c>
      <c r="I37" s="109">
        <f t="shared" si="1"/>
        <v>0</v>
      </c>
      <c r="J37" s="109">
        <f t="shared" si="1"/>
        <v>0</v>
      </c>
    </row>
    <row r="38" spans="1:10" ht="12.75">
      <c r="A38" s="20" t="str">
        <f>IF(Läsnäolo!A38&gt;0,Läsnäolo!A38," ")</f>
        <v> </v>
      </c>
      <c r="B38" s="35" t="str">
        <f>IF(Läsnäolo!B38&gt;0,Läsnäolo!B38," ")</f>
        <v> </v>
      </c>
      <c r="C38" s="52" t="s">
        <v>19</v>
      </c>
      <c r="D38" s="72">
        <f>Läsnäolo!E38</f>
        <v>0</v>
      </c>
      <c r="E38" s="90"/>
      <c r="F38" s="91"/>
      <c r="G38" s="92"/>
      <c r="H38" s="109" t="str">
        <f t="shared" si="1"/>
        <v> </v>
      </c>
      <c r="I38" s="109" t="str">
        <f t="shared" si="1"/>
        <v> </v>
      </c>
      <c r="J38" s="109" t="str">
        <f t="shared" si="1"/>
        <v> </v>
      </c>
    </row>
    <row r="39" spans="1:10" ht="12.75">
      <c r="A39" s="20" t="str">
        <f>IF(Läsnäolo!A39&gt;0,Läsnäolo!A39," ")</f>
        <v> </v>
      </c>
      <c r="B39" s="35" t="str">
        <f>IF(Läsnäolo!B39&gt;0,Läsnäolo!B39," ")</f>
        <v> </v>
      </c>
      <c r="C39" s="55" t="s">
        <v>56</v>
      </c>
      <c r="D39" s="73">
        <f>Läsnäolo!E39</f>
        <v>3.3333333333333335</v>
      </c>
      <c r="E39" s="87"/>
      <c r="F39" s="88"/>
      <c r="G39" s="89"/>
      <c r="H39" s="109">
        <f t="shared" si="1"/>
        <v>0</v>
      </c>
      <c r="I39" s="109">
        <f t="shared" si="1"/>
        <v>0</v>
      </c>
      <c r="J39" s="109">
        <f t="shared" si="1"/>
        <v>0</v>
      </c>
    </row>
    <row r="40" spans="1:10" ht="12.75">
      <c r="A40" s="42" t="str">
        <f>IF(Läsnäolo!A40&gt;0,Läsnäolo!A40," ")</f>
        <v> </v>
      </c>
      <c r="B40" s="43" t="str">
        <f>IF(Läsnäolo!B40&gt;0,Läsnäolo!B40," ")</f>
        <v> </v>
      </c>
      <c r="C40" s="50" t="s">
        <v>89</v>
      </c>
      <c r="D40" s="70">
        <f>Läsnäolo!E40</f>
        <v>0</v>
      </c>
      <c r="E40" s="93"/>
      <c r="F40" s="94"/>
      <c r="G40" s="95"/>
      <c r="H40" s="109" t="str">
        <f t="shared" si="1"/>
        <v> </v>
      </c>
      <c r="I40" s="109" t="str">
        <f t="shared" si="1"/>
        <v> </v>
      </c>
      <c r="J40" s="109" t="str">
        <f t="shared" si="1"/>
        <v> </v>
      </c>
    </row>
    <row r="41" spans="1:10" ht="12.75">
      <c r="A41" s="19" t="str">
        <f>IF(Läsnäolo!A41&gt;0,Läsnäolo!A41," ")</f>
        <v>Leppävirta</v>
      </c>
      <c r="B41" s="31">
        <f>IF(Läsnäolo!B41&gt;0,Läsnäolo!B41," ")</f>
        <v>10</v>
      </c>
      <c r="C41" s="51" t="s">
        <v>22</v>
      </c>
      <c r="D41" s="67">
        <f>Läsnäolo!E41</f>
        <v>3.3333333333333335</v>
      </c>
      <c r="E41" s="96"/>
      <c r="F41" s="97"/>
      <c r="G41" s="98"/>
      <c r="H41" s="109">
        <f t="shared" si="1"/>
        <v>0</v>
      </c>
      <c r="I41" s="109">
        <f t="shared" si="1"/>
        <v>0</v>
      </c>
      <c r="J41" s="109">
        <f t="shared" si="1"/>
        <v>0</v>
      </c>
    </row>
    <row r="42" spans="1:10" ht="12.75">
      <c r="A42" s="20" t="str">
        <f>IF(Läsnäolo!A42&gt;0,Läsnäolo!A42," ")</f>
        <v> </v>
      </c>
      <c r="B42" s="35" t="str">
        <f>IF(Läsnäolo!B42&gt;0,Läsnäolo!B42," ")</f>
        <v> </v>
      </c>
      <c r="C42" s="52" t="s">
        <v>90</v>
      </c>
      <c r="D42" s="72">
        <f>Läsnäolo!E42</f>
        <v>0</v>
      </c>
      <c r="E42" s="90"/>
      <c r="F42" s="91"/>
      <c r="G42" s="92"/>
      <c r="H42" s="109" t="str">
        <f t="shared" si="1"/>
        <v> </v>
      </c>
      <c r="I42" s="109" t="str">
        <f t="shared" si="1"/>
        <v> </v>
      </c>
      <c r="J42" s="109" t="str">
        <f t="shared" si="1"/>
        <v> </v>
      </c>
    </row>
    <row r="43" spans="1:10" ht="12.75">
      <c r="A43" s="20" t="str">
        <f>IF(Läsnäolo!A43&gt;0,Läsnäolo!A43," ")</f>
        <v> </v>
      </c>
      <c r="B43" s="35" t="str">
        <f>IF(Läsnäolo!B43&gt;0,Läsnäolo!B43," ")</f>
        <v> </v>
      </c>
      <c r="C43" s="55" t="s">
        <v>91</v>
      </c>
      <c r="D43" s="73">
        <f>Läsnäolo!E43</f>
        <v>3.3333333333333335</v>
      </c>
      <c r="E43" s="87"/>
      <c r="F43" s="88"/>
      <c r="G43" s="89"/>
      <c r="H43" s="109">
        <f t="shared" si="1"/>
        <v>0</v>
      </c>
      <c r="I43" s="109">
        <f t="shared" si="1"/>
        <v>0</v>
      </c>
      <c r="J43" s="109">
        <f t="shared" si="1"/>
        <v>0</v>
      </c>
    </row>
    <row r="44" spans="1:10" ht="12.75">
      <c r="A44" s="20" t="str">
        <f>IF(Läsnäolo!A44&gt;0,Läsnäolo!A44," ")</f>
        <v> </v>
      </c>
      <c r="B44" s="35" t="str">
        <f>IF(Läsnäolo!B44&gt;0,Läsnäolo!B44," ")</f>
        <v> </v>
      </c>
      <c r="C44" s="52" t="s">
        <v>92</v>
      </c>
      <c r="D44" s="72">
        <f>Läsnäolo!E44</f>
        <v>0</v>
      </c>
      <c r="E44" s="90"/>
      <c r="F44" s="91"/>
      <c r="G44" s="92"/>
      <c r="H44" s="109" t="str">
        <f t="shared" si="1"/>
        <v> </v>
      </c>
      <c r="I44" s="109" t="str">
        <f t="shared" si="1"/>
        <v> </v>
      </c>
      <c r="J44" s="109" t="str">
        <f t="shared" si="1"/>
        <v> </v>
      </c>
    </row>
    <row r="45" spans="1:10" ht="12.75">
      <c r="A45" s="20" t="str">
        <f>IF(Läsnäolo!A45&gt;0,Läsnäolo!A45," ")</f>
        <v> </v>
      </c>
      <c r="B45" s="35" t="str">
        <f>IF(Läsnäolo!B45&gt;0,Läsnäolo!B45," ")</f>
        <v> </v>
      </c>
      <c r="C45" s="55" t="s">
        <v>21</v>
      </c>
      <c r="D45" s="73">
        <f>Läsnäolo!E45</f>
        <v>3.3333333333333335</v>
      </c>
      <c r="E45" s="87"/>
      <c r="F45" s="88"/>
      <c r="G45" s="89"/>
      <c r="H45" s="109">
        <f t="shared" si="1"/>
        <v>0</v>
      </c>
      <c r="I45" s="109">
        <f t="shared" si="1"/>
        <v>0</v>
      </c>
      <c r="J45" s="109">
        <f t="shared" si="1"/>
        <v>0</v>
      </c>
    </row>
    <row r="46" spans="1:10" ht="12.75">
      <c r="A46" s="42" t="str">
        <f>IF(Läsnäolo!A46&gt;0,Läsnäolo!A46," ")</f>
        <v> </v>
      </c>
      <c r="B46" s="43" t="str">
        <f>IF(Läsnäolo!B46&gt;0,Läsnäolo!B46," ")</f>
        <v> </v>
      </c>
      <c r="C46" s="50" t="s">
        <v>93</v>
      </c>
      <c r="D46" s="70">
        <f>Läsnäolo!E46</f>
        <v>0</v>
      </c>
      <c r="E46" s="93"/>
      <c r="F46" s="94"/>
      <c r="G46" s="95"/>
      <c r="H46" s="109" t="str">
        <f t="shared" si="1"/>
        <v> </v>
      </c>
      <c r="I46" s="109" t="str">
        <f t="shared" si="1"/>
        <v> </v>
      </c>
      <c r="J46" s="109" t="str">
        <f t="shared" si="1"/>
        <v> </v>
      </c>
    </row>
    <row r="47" spans="1:10" ht="12.75">
      <c r="A47" s="19" t="str">
        <f>IF(Läsnäolo!A47&gt;0,Läsnäolo!A47," ")</f>
        <v>Pielavesi</v>
      </c>
      <c r="B47" s="31">
        <f>IF(Läsnäolo!B47&gt;0,Läsnäolo!B47," ")</f>
        <v>5</v>
      </c>
      <c r="C47" s="51" t="s">
        <v>94</v>
      </c>
      <c r="D47" s="67">
        <f>Läsnäolo!E47</f>
        <v>0</v>
      </c>
      <c r="E47" s="96"/>
      <c r="F47" s="97"/>
      <c r="G47" s="98"/>
      <c r="H47" s="109" t="str">
        <f t="shared" si="1"/>
        <v> </v>
      </c>
      <c r="I47" s="109" t="str">
        <f t="shared" si="1"/>
        <v> </v>
      </c>
      <c r="J47" s="109" t="str">
        <f t="shared" si="1"/>
        <v> </v>
      </c>
    </row>
    <row r="48" spans="1:10" ht="12.75">
      <c r="A48" s="20" t="str">
        <f>IF(Läsnäolo!A48&gt;0,Läsnäolo!A48," ")</f>
        <v> </v>
      </c>
      <c r="B48" s="35" t="str">
        <f>IF(Läsnäolo!B48&gt;0,Läsnäolo!B48," ")</f>
        <v> </v>
      </c>
      <c r="C48" s="52" t="s">
        <v>58</v>
      </c>
      <c r="D48" s="72">
        <f>Läsnäolo!E48</f>
        <v>2.5</v>
      </c>
      <c r="E48" s="90"/>
      <c r="F48" s="91"/>
      <c r="G48" s="92"/>
      <c r="H48" s="109">
        <f t="shared" si="1"/>
        <v>0</v>
      </c>
      <c r="I48" s="109">
        <f t="shared" si="1"/>
        <v>0</v>
      </c>
      <c r="J48" s="109">
        <f t="shared" si="1"/>
        <v>0</v>
      </c>
    </row>
    <row r="49" spans="1:10" ht="12.75">
      <c r="A49" s="20" t="str">
        <f>IF(Läsnäolo!A49&gt;0,Läsnäolo!A49," ")</f>
        <v> </v>
      </c>
      <c r="B49" s="35" t="str">
        <f>IF(Läsnäolo!B49&gt;0,Läsnäolo!B49," ")</f>
        <v> </v>
      </c>
      <c r="C49" s="55" t="s">
        <v>57</v>
      </c>
      <c r="D49" s="73">
        <f>Läsnäolo!E49</f>
        <v>2.5</v>
      </c>
      <c r="E49" s="87"/>
      <c r="F49" s="88"/>
      <c r="G49" s="89"/>
      <c r="H49" s="109">
        <f t="shared" si="1"/>
        <v>0</v>
      </c>
      <c r="I49" s="109">
        <f t="shared" si="1"/>
        <v>0</v>
      </c>
      <c r="J49" s="109">
        <f t="shared" si="1"/>
        <v>0</v>
      </c>
    </row>
    <row r="50" spans="1:10" ht="12.75">
      <c r="A50" s="42" t="str">
        <f>IF(Läsnäolo!A50&gt;0,Läsnäolo!A50," ")</f>
        <v> </v>
      </c>
      <c r="B50" s="43" t="str">
        <f>IF(Läsnäolo!B50&gt;0,Läsnäolo!B50," ")</f>
        <v> </v>
      </c>
      <c r="C50" s="50" t="s">
        <v>95</v>
      </c>
      <c r="D50" s="70">
        <f>Läsnäolo!E50</f>
        <v>0</v>
      </c>
      <c r="E50" s="93"/>
      <c r="F50" s="94"/>
      <c r="G50" s="95"/>
      <c r="H50" s="109" t="str">
        <f t="shared" si="1"/>
        <v> </v>
      </c>
      <c r="I50" s="109" t="str">
        <f t="shared" si="1"/>
        <v> </v>
      </c>
      <c r="J50" s="109" t="str">
        <f t="shared" si="1"/>
        <v> </v>
      </c>
    </row>
    <row r="51" spans="1:10" ht="12.75">
      <c r="A51" s="19" t="str">
        <f>IF(Läsnäolo!A51&gt;0,Läsnäolo!A51," ")</f>
        <v>Rautalampi</v>
      </c>
      <c r="B51" s="31">
        <f>IF(Läsnäolo!B51&gt;0,Läsnäolo!B51," ")</f>
        <v>4</v>
      </c>
      <c r="C51" s="51" t="s">
        <v>96</v>
      </c>
      <c r="D51" s="67">
        <f>Läsnäolo!E51</f>
        <v>2</v>
      </c>
      <c r="E51" s="96"/>
      <c r="F51" s="97"/>
      <c r="G51" s="98"/>
      <c r="H51" s="109">
        <f t="shared" si="1"/>
        <v>0</v>
      </c>
      <c r="I51" s="109">
        <f t="shared" si="1"/>
        <v>0</v>
      </c>
      <c r="J51" s="109">
        <f t="shared" si="1"/>
        <v>0</v>
      </c>
    </row>
    <row r="52" spans="1:10" ht="12.75">
      <c r="A52" s="20" t="str">
        <f>IF(Läsnäolo!A52&gt;0,Läsnäolo!A52," ")</f>
        <v> </v>
      </c>
      <c r="B52" s="35" t="str">
        <f>IF(Läsnäolo!B52&gt;0,Läsnäolo!B52," ")</f>
        <v> </v>
      </c>
      <c r="C52" s="52" t="s">
        <v>97</v>
      </c>
      <c r="D52" s="72">
        <f>Läsnäolo!E52</f>
        <v>0</v>
      </c>
      <c r="E52" s="90"/>
      <c r="F52" s="91"/>
      <c r="G52" s="92"/>
      <c r="H52" s="109" t="str">
        <f t="shared" si="1"/>
        <v> </v>
      </c>
      <c r="I52" s="109" t="str">
        <f t="shared" si="1"/>
        <v> </v>
      </c>
      <c r="J52" s="109" t="str">
        <f t="shared" si="1"/>
        <v> </v>
      </c>
    </row>
    <row r="53" spans="1:10" ht="12.75">
      <c r="A53" s="20" t="str">
        <f>IF(Läsnäolo!A53&gt;0,Läsnäolo!A53," ")</f>
        <v> </v>
      </c>
      <c r="B53" s="35" t="str">
        <f>IF(Läsnäolo!B53&gt;0,Läsnäolo!B53," ")</f>
        <v> </v>
      </c>
      <c r="C53" s="55" t="s">
        <v>25</v>
      </c>
      <c r="D53" s="73">
        <f>Läsnäolo!E53</f>
        <v>2</v>
      </c>
      <c r="E53" s="87"/>
      <c r="F53" s="88"/>
      <c r="G53" s="89"/>
      <c r="H53" s="109">
        <f t="shared" si="1"/>
        <v>0</v>
      </c>
      <c r="I53" s="109">
        <f t="shared" si="1"/>
        <v>0</v>
      </c>
      <c r="J53" s="109">
        <f t="shared" si="1"/>
        <v>0</v>
      </c>
    </row>
    <row r="54" spans="1:10" ht="12.75">
      <c r="A54" s="20" t="str">
        <f>IF(Läsnäolo!A54&gt;0,Läsnäolo!A54," ")</f>
        <v> </v>
      </c>
      <c r="B54" s="35" t="str">
        <f>IF(Läsnäolo!B54&gt;0,Läsnäolo!B54," ")</f>
        <v> </v>
      </c>
      <c r="C54" s="63" t="s">
        <v>98</v>
      </c>
      <c r="D54" s="71">
        <f>Läsnäolo!E54</f>
        <v>0</v>
      </c>
      <c r="E54" s="87"/>
      <c r="F54" s="88"/>
      <c r="G54" s="89"/>
      <c r="H54" s="109" t="str">
        <f t="shared" si="1"/>
        <v> </v>
      </c>
      <c r="I54" s="109" t="str">
        <f t="shared" si="1"/>
        <v> </v>
      </c>
      <c r="J54" s="109" t="str">
        <f t="shared" si="1"/>
        <v> </v>
      </c>
    </row>
    <row r="55" spans="1:10" ht="12.75">
      <c r="A55" s="19" t="str">
        <f>IF(Läsnäolo!A55&gt;0,Läsnäolo!A55," ")</f>
        <v>Rautavaara</v>
      </c>
      <c r="B55" s="31">
        <f>IF(Läsnäolo!B55&gt;0,Läsnäolo!B55," ")</f>
        <v>2</v>
      </c>
      <c r="C55" s="64" t="s">
        <v>99</v>
      </c>
      <c r="D55" s="15">
        <f>Läsnäolo!E55</f>
        <v>2</v>
      </c>
      <c r="E55" s="96"/>
      <c r="F55" s="97"/>
      <c r="G55" s="98"/>
      <c r="H55" s="109">
        <f t="shared" si="1"/>
        <v>0</v>
      </c>
      <c r="I55" s="109">
        <f t="shared" si="1"/>
        <v>0</v>
      </c>
      <c r="J55" s="109">
        <f t="shared" si="1"/>
        <v>0</v>
      </c>
    </row>
    <row r="56" spans="1:10" ht="12.75">
      <c r="A56" s="42" t="str">
        <f>IF(Läsnäolo!A56&gt;0,Läsnäolo!A56," ")</f>
        <v> </v>
      </c>
      <c r="B56" s="43" t="str">
        <f>IF(Läsnäolo!B56&gt;0,Läsnäolo!B56," ")</f>
        <v> </v>
      </c>
      <c r="C56" s="65" t="s">
        <v>100</v>
      </c>
      <c r="D56" s="24">
        <f>Läsnäolo!E56</f>
        <v>0</v>
      </c>
      <c r="E56" s="93"/>
      <c r="F56" s="94"/>
      <c r="G56" s="95"/>
      <c r="H56" s="109" t="str">
        <f t="shared" si="1"/>
        <v> </v>
      </c>
      <c r="I56" s="109" t="str">
        <f t="shared" si="1"/>
        <v> </v>
      </c>
      <c r="J56" s="109" t="str">
        <f t="shared" si="1"/>
        <v> </v>
      </c>
    </row>
    <row r="57" spans="1:10" ht="12.75">
      <c r="A57" s="19" t="str">
        <f>IF(Läsnäolo!A57&gt;0,Läsnäolo!A57," ")</f>
        <v>Siilinjärvi</v>
      </c>
      <c r="B57" s="31">
        <f>IF(Läsnäolo!B57&gt;0,Läsnäolo!B57," ")</f>
        <v>22</v>
      </c>
      <c r="C57" s="51" t="s">
        <v>101</v>
      </c>
      <c r="D57" s="67">
        <f>Läsnäolo!E57</f>
        <v>7.333333333333333</v>
      </c>
      <c r="E57" s="96"/>
      <c r="F57" s="97"/>
      <c r="G57" s="98"/>
      <c r="H57" s="109">
        <f t="shared" si="1"/>
        <v>0</v>
      </c>
      <c r="I57" s="109">
        <f t="shared" si="1"/>
        <v>0</v>
      </c>
      <c r="J57" s="109">
        <f t="shared" si="1"/>
        <v>0</v>
      </c>
    </row>
    <row r="58" spans="1:10" ht="12.75">
      <c r="A58" s="20" t="str">
        <f>IF(Läsnäolo!A58&gt;0,Läsnäolo!A58," ")</f>
        <v> </v>
      </c>
      <c r="B58" s="35" t="str">
        <f>IF(Läsnäolo!B58&gt;0,Läsnäolo!B58," ")</f>
        <v> </v>
      </c>
      <c r="C58" s="52" t="s">
        <v>102</v>
      </c>
      <c r="D58" s="72">
        <f>Läsnäolo!E58</f>
        <v>0</v>
      </c>
      <c r="E58" s="90"/>
      <c r="F58" s="91"/>
      <c r="G58" s="92"/>
      <c r="H58" s="109" t="str">
        <f t="shared" si="1"/>
        <v> </v>
      </c>
      <c r="I58" s="109" t="str">
        <f t="shared" si="1"/>
        <v> </v>
      </c>
      <c r="J58" s="109" t="str">
        <f t="shared" si="1"/>
        <v> </v>
      </c>
    </row>
    <row r="59" spans="1:10" ht="12.75">
      <c r="A59" s="20" t="str">
        <f>IF(Läsnäolo!A59&gt;0,Läsnäolo!A59," ")</f>
        <v> </v>
      </c>
      <c r="B59" s="35" t="str">
        <f>IF(Läsnäolo!B59&gt;0,Läsnäolo!B59," ")</f>
        <v> </v>
      </c>
      <c r="C59" s="55" t="s">
        <v>59</v>
      </c>
      <c r="D59" s="73">
        <f>Läsnäolo!E59</f>
        <v>7.333333333333333</v>
      </c>
      <c r="E59" s="87"/>
      <c r="F59" s="88"/>
      <c r="G59" s="89"/>
      <c r="H59" s="109">
        <f t="shared" si="1"/>
        <v>0</v>
      </c>
      <c r="I59" s="109">
        <f t="shared" si="1"/>
        <v>0</v>
      </c>
      <c r="J59" s="109">
        <f t="shared" si="1"/>
        <v>0</v>
      </c>
    </row>
    <row r="60" spans="1:10" ht="12.75">
      <c r="A60" s="20" t="str">
        <f>IF(Läsnäolo!A60&gt;0,Läsnäolo!A60," ")</f>
        <v> </v>
      </c>
      <c r="B60" s="35" t="str">
        <f>IF(Läsnäolo!B60&gt;0,Läsnäolo!B60," ")</f>
        <v> </v>
      </c>
      <c r="C60" s="52" t="s">
        <v>103</v>
      </c>
      <c r="D60" s="72">
        <f>Läsnäolo!E60</f>
        <v>0</v>
      </c>
      <c r="E60" s="90"/>
      <c r="F60" s="91"/>
      <c r="G60" s="92"/>
      <c r="H60" s="109" t="str">
        <f t="shared" si="1"/>
        <v> </v>
      </c>
      <c r="I60" s="109" t="str">
        <f t="shared" si="1"/>
        <v> </v>
      </c>
      <c r="J60" s="109" t="str">
        <f t="shared" si="1"/>
        <v> </v>
      </c>
    </row>
    <row r="61" spans="1:10" ht="12.75">
      <c r="A61" s="20" t="str">
        <f>IF(Läsnäolo!A61&gt;0,Läsnäolo!A61," ")</f>
        <v> </v>
      </c>
      <c r="B61" s="35" t="str">
        <f>IF(Läsnäolo!B61&gt;0,Läsnäolo!B61," ")</f>
        <v> </v>
      </c>
      <c r="C61" s="55" t="s">
        <v>104</v>
      </c>
      <c r="D61" s="73">
        <f>Läsnäolo!E61</f>
        <v>7.333333333333333</v>
      </c>
      <c r="E61" s="87"/>
      <c r="F61" s="88"/>
      <c r="G61" s="89"/>
      <c r="H61" s="109">
        <f t="shared" si="1"/>
        <v>0</v>
      </c>
      <c r="I61" s="109">
        <f t="shared" si="1"/>
        <v>0</v>
      </c>
      <c r="J61" s="109">
        <f t="shared" si="1"/>
        <v>0</v>
      </c>
    </row>
    <row r="62" spans="1:10" ht="12.75">
      <c r="A62" s="42" t="str">
        <f>IF(Läsnäolo!A62&gt;0,Läsnäolo!A62," ")</f>
        <v> </v>
      </c>
      <c r="B62" s="43" t="str">
        <f>IF(Läsnäolo!B62&gt;0,Läsnäolo!B62," ")</f>
        <v> </v>
      </c>
      <c r="C62" s="50" t="s">
        <v>105</v>
      </c>
      <c r="D62" s="70">
        <f>Läsnäolo!E62</f>
        <v>0</v>
      </c>
      <c r="E62" s="93"/>
      <c r="F62" s="94"/>
      <c r="G62" s="95"/>
      <c r="H62" s="109" t="str">
        <f t="shared" si="1"/>
        <v> </v>
      </c>
      <c r="I62" s="109" t="str">
        <f t="shared" si="1"/>
        <v> </v>
      </c>
      <c r="J62" s="109" t="str">
        <f t="shared" si="1"/>
        <v> </v>
      </c>
    </row>
    <row r="63" spans="1:10" ht="12.75">
      <c r="A63" s="19" t="str">
        <f>IF(Läsnäolo!A63&gt;0,Läsnäolo!A63," ")</f>
        <v>Sonkajärvi</v>
      </c>
      <c r="B63" s="31">
        <f>IF(Läsnäolo!B63&gt;0,Läsnäolo!B63," ")</f>
        <v>5</v>
      </c>
      <c r="C63" s="51" t="s">
        <v>29</v>
      </c>
      <c r="D63" s="67">
        <f>Läsnäolo!E63</f>
        <v>5</v>
      </c>
      <c r="E63" s="96"/>
      <c r="F63" s="97"/>
      <c r="G63" s="98"/>
      <c r="H63" s="109">
        <f t="shared" si="1"/>
        <v>0</v>
      </c>
      <c r="I63" s="109">
        <f t="shared" si="1"/>
        <v>0</v>
      </c>
      <c r="J63" s="109">
        <f t="shared" si="1"/>
        <v>0</v>
      </c>
    </row>
    <row r="64" spans="1:10" ht="12.75">
      <c r="A64" s="20" t="str">
        <f>IF(Läsnäolo!A64&gt;0,Läsnäolo!A64," ")</f>
        <v> </v>
      </c>
      <c r="B64" s="35" t="str">
        <f>IF(Läsnäolo!B64&gt;0,Läsnäolo!B64," ")</f>
        <v> </v>
      </c>
      <c r="C64" s="52" t="s">
        <v>106</v>
      </c>
      <c r="D64" s="72">
        <f>Läsnäolo!E64</f>
        <v>0</v>
      </c>
      <c r="E64" s="90"/>
      <c r="F64" s="91"/>
      <c r="G64" s="92"/>
      <c r="H64" s="109" t="str">
        <f t="shared" si="1"/>
        <v> </v>
      </c>
      <c r="I64" s="109" t="str">
        <f t="shared" si="1"/>
        <v> </v>
      </c>
      <c r="J64" s="109" t="str">
        <f t="shared" si="1"/>
        <v> </v>
      </c>
    </row>
    <row r="65" spans="1:10" ht="12.75">
      <c r="A65" s="20" t="str">
        <f>IF(Läsnäolo!A65&gt;0,Läsnäolo!A65," ")</f>
        <v> </v>
      </c>
      <c r="B65" s="35" t="str">
        <f>IF(Läsnäolo!B65&gt;0,Läsnäolo!B65," ")</f>
        <v> </v>
      </c>
      <c r="C65" s="55" t="s">
        <v>107</v>
      </c>
      <c r="D65" s="73">
        <f>Läsnäolo!E65</f>
        <v>0</v>
      </c>
      <c r="E65" s="87"/>
      <c r="F65" s="88"/>
      <c r="G65" s="89"/>
      <c r="H65" s="109" t="str">
        <f t="shared" si="1"/>
        <v> </v>
      </c>
      <c r="I65" s="109" t="str">
        <f t="shared" si="1"/>
        <v> </v>
      </c>
      <c r="J65" s="109" t="str">
        <f t="shared" si="1"/>
        <v> </v>
      </c>
    </row>
    <row r="66" spans="1:10" ht="12.75">
      <c r="A66" s="42" t="str">
        <f>IF(Läsnäolo!A66&gt;0,Läsnäolo!A66," ")</f>
        <v> </v>
      </c>
      <c r="B66" s="43" t="str">
        <f>IF(Läsnäolo!B66&gt;0,Läsnäolo!B66," ")</f>
        <v> </v>
      </c>
      <c r="C66" s="50" t="s">
        <v>108</v>
      </c>
      <c r="D66" s="70">
        <f>Läsnäolo!E66</f>
        <v>0</v>
      </c>
      <c r="E66" s="93"/>
      <c r="F66" s="94"/>
      <c r="G66" s="95"/>
      <c r="H66" s="109" t="str">
        <f t="shared" si="1"/>
        <v> </v>
      </c>
      <c r="I66" s="109" t="str">
        <f t="shared" si="1"/>
        <v> </v>
      </c>
      <c r="J66" s="109" t="str">
        <f t="shared" si="1"/>
        <v> </v>
      </c>
    </row>
    <row r="67" spans="1:10" ht="12.75">
      <c r="A67" s="19" t="str">
        <f>IF(Läsnäolo!A67&gt;0,Läsnäolo!A67," ")</f>
        <v>Suonenjoki</v>
      </c>
      <c r="B67" s="31">
        <f>IF(Läsnäolo!B67&gt;0,Läsnäolo!B67," ")</f>
        <v>8</v>
      </c>
      <c r="C67" s="51" t="s">
        <v>60</v>
      </c>
      <c r="D67" s="67">
        <f>Läsnäolo!E67</f>
        <v>4</v>
      </c>
      <c r="E67" s="96"/>
      <c r="F67" s="97"/>
      <c r="G67" s="98"/>
      <c r="H67" s="109">
        <f t="shared" si="1"/>
        <v>0</v>
      </c>
      <c r="I67" s="109">
        <f t="shared" si="1"/>
        <v>0</v>
      </c>
      <c r="J67" s="109">
        <f t="shared" si="1"/>
        <v>0</v>
      </c>
    </row>
    <row r="68" spans="1:10" ht="12.75">
      <c r="A68" s="20" t="str">
        <f>IF(Läsnäolo!A68&gt;0,Läsnäolo!A68," ")</f>
        <v> </v>
      </c>
      <c r="B68" s="35" t="str">
        <f>IF(Läsnäolo!B68&gt;0,Läsnäolo!B68," ")</f>
        <v> </v>
      </c>
      <c r="C68" s="52" t="s">
        <v>109</v>
      </c>
      <c r="D68" s="72">
        <f>Läsnäolo!E68</f>
        <v>0</v>
      </c>
      <c r="E68" s="90"/>
      <c r="F68" s="91"/>
      <c r="G68" s="92"/>
      <c r="H68" s="109" t="str">
        <f t="shared" si="1"/>
        <v> </v>
      </c>
      <c r="I68" s="109" t="str">
        <f t="shared" si="1"/>
        <v> </v>
      </c>
      <c r="J68" s="109" t="str">
        <f t="shared" si="1"/>
        <v> </v>
      </c>
    </row>
    <row r="69" spans="1:10" ht="12.75">
      <c r="A69" s="20" t="str">
        <f>IF(Läsnäolo!A69&gt;0,Läsnäolo!A69," ")</f>
        <v> </v>
      </c>
      <c r="B69" s="35" t="str">
        <f>IF(Läsnäolo!B69&gt;0,Läsnäolo!B69," ")</f>
        <v> </v>
      </c>
      <c r="C69" s="55" t="s">
        <v>110</v>
      </c>
      <c r="D69" s="73">
        <f>Läsnäolo!E69</f>
        <v>4</v>
      </c>
      <c r="E69" s="87"/>
      <c r="F69" s="88"/>
      <c r="G69" s="89"/>
      <c r="H69" s="109">
        <f t="shared" si="1"/>
        <v>0</v>
      </c>
      <c r="I69" s="109">
        <f t="shared" si="1"/>
        <v>0</v>
      </c>
      <c r="J69" s="109">
        <f t="shared" si="1"/>
        <v>0</v>
      </c>
    </row>
    <row r="70" spans="1:10" ht="12.75">
      <c r="A70" s="42" t="str">
        <f>IF(Läsnäolo!A70&gt;0,Läsnäolo!A70," ")</f>
        <v> </v>
      </c>
      <c r="B70" s="43" t="str">
        <f>IF(Läsnäolo!B70&gt;0,Läsnäolo!B70," ")</f>
        <v> </v>
      </c>
      <c r="C70" s="50" t="s">
        <v>111</v>
      </c>
      <c r="D70" s="70">
        <f>Läsnäolo!E70</f>
        <v>0</v>
      </c>
      <c r="E70" s="93"/>
      <c r="F70" s="94"/>
      <c r="G70" s="95"/>
      <c r="H70" s="109" t="str">
        <f t="shared" si="1"/>
        <v> </v>
      </c>
      <c r="I70" s="109" t="str">
        <f t="shared" si="1"/>
        <v> </v>
      </c>
      <c r="J70" s="109" t="str">
        <f t="shared" si="1"/>
        <v> </v>
      </c>
    </row>
    <row r="71" spans="1:10" ht="12.75">
      <c r="A71" s="19" t="str">
        <f>IF(Läsnäolo!A71&gt;0,Läsnäolo!A71," ")</f>
        <v>Tervo</v>
      </c>
      <c r="B71" s="31">
        <f>IF(Läsnäolo!B71&gt;0,Läsnäolo!B71," ")</f>
        <v>2</v>
      </c>
      <c r="C71" s="51" t="s">
        <v>126</v>
      </c>
      <c r="D71" s="67">
        <f>Läsnäolo!E71</f>
        <v>2</v>
      </c>
      <c r="E71" s="96"/>
      <c r="F71" s="97"/>
      <c r="G71" s="98"/>
      <c r="H71" s="109">
        <f aca="true" t="shared" si="2" ref="H71:J94">IF($D71&gt;0,$D71*E71," ")</f>
        <v>0</v>
      </c>
      <c r="I71" s="109">
        <f t="shared" si="2"/>
        <v>0</v>
      </c>
      <c r="J71" s="109">
        <f t="shared" si="2"/>
        <v>0</v>
      </c>
    </row>
    <row r="72" spans="1:10" ht="12.75">
      <c r="A72" s="42" t="str">
        <f>IF(Läsnäolo!A72&gt;0,Läsnäolo!A72," ")</f>
        <v> </v>
      </c>
      <c r="B72" s="43" t="str">
        <f>IF(Läsnäolo!B72&gt;0,Läsnäolo!B72," ")</f>
        <v> </v>
      </c>
      <c r="C72" s="50" t="s">
        <v>127</v>
      </c>
      <c r="D72" s="70">
        <f>Läsnäolo!E72</f>
        <v>0</v>
      </c>
      <c r="E72" s="93"/>
      <c r="F72" s="94"/>
      <c r="G72" s="95"/>
      <c r="H72" s="109" t="str">
        <f t="shared" si="2"/>
        <v> </v>
      </c>
      <c r="I72" s="109" t="str">
        <f t="shared" si="2"/>
        <v> </v>
      </c>
      <c r="J72" s="109" t="str">
        <f t="shared" si="2"/>
        <v> </v>
      </c>
    </row>
    <row r="73" spans="1:10" ht="12.75">
      <c r="A73" s="19" t="str">
        <f>IF(Läsnäolo!A73&gt;0,Läsnäolo!A73," ")</f>
        <v>Tuusniemi</v>
      </c>
      <c r="B73" s="31">
        <f>IF(Läsnäolo!B73&gt;0,Läsnäolo!B73," ")</f>
        <v>3</v>
      </c>
      <c r="C73" s="51" t="s">
        <v>33</v>
      </c>
      <c r="D73" s="67">
        <f>Läsnäolo!E73</f>
        <v>1.5</v>
      </c>
      <c r="E73" s="96"/>
      <c r="F73" s="97"/>
      <c r="G73" s="98"/>
      <c r="H73" s="109">
        <f t="shared" si="2"/>
        <v>0</v>
      </c>
      <c r="I73" s="109">
        <f t="shared" si="2"/>
        <v>0</v>
      </c>
      <c r="J73" s="109">
        <f t="shared" si="2"/>
        <v>0</v>
      </c>
    </row>
    <row r="74" spans="1:10" ht="12.75">
      <c r="A74" s="42" t="str">
        <f>IF(Läsnäolo!A74&gt;0,Läsnäolo!A74," ")</f>
        <v> </v>
      </c>
      <c r="B74" s="43" t="str">
        <f>IF(Läsnäolo!B74&gt;0,Läsnäolo!B74," ")</f>
        <v> </v>
      </c>
      <c r="C74" s="50" t="s">
        <v>61</v>
      </c>
      <c r="D74" s="70">
        <f>Läsnäolo!E74</f>
        <v>0</v>
      </c>
      <c r="E74" s="93"/>
      <c r="F74" s="94"/>
      <c r="G74" s="95"/>
      <c r="H74" s="109" t="str">
        <f t="shared" si="2"/>
        <v> </v>
      </c>
      <c r="I74" s="109" t="str">
        <f t="shared" si="2"/>
        <v> </v>
      </c>
      <c r="J74" s="109" t="str">
        <f t="shared" si="2"/>
        <v> </v>
      </c>
    </row>
    <row r="75" spans="1:10" ht="12.75">
      <c r="A75" s="21" t="str">
        <f>IF(Läsnäolo!A75&gt;0,Läsnäolo!A75," ")</f>
        <v> </v>
      </c>
      <c r="B75" s="31" t="str">
        <f>IF(Läsnäolo!B75&gt;0,Läsnäolo!B75," ")</f>
        <v> </v>
      </c>
      <c r="C75" s="51" t="s">
        <v>112</v>
      </c>
      <c r="D75" s="67">
        <f>Läsnäolo!E75</f>
        <v>1.5</v>
      </c>
      <c r="E75" s="96"/>
      <c r="F75" s="97"/>
      <c r="G75" s="98"/>
      <c r="H75" s="109">
        <f t="shared" si="2"/>
        <v>0</v>
      </c>
      <c r="I75" s="109">
        <f t="shared" si="2"/>
        <v>0</v>
      </c>
      <c r="J75" s="109">
        <f t="shared" si="2"/>
        <v>0</v>
      </c>
    </row>
    <row r="76" spans="1:10" ht="12.75">
      <c r="A76" s="42" t="str">
        <f>IF(Läsnäolo!A76&gt;0,Läsnäolo!A76," ")</f>
        <v> </v>
      </c>
      <c r="B76" s="43" t="str">
        <f>IF(Läsnäolo!B76&gt;0,Läsnäolo!B76," ")</f>
        <v> </v>
      </c>
      <c r="C76" s="50" t="s">
        <v>113</v>
      </c>
      <c r="D76" s="70">
        <f>Läsnäolo!E76</f>
        <v>0</v>
      </c>
      <c r="E76" s="93"/>
      <c r="F76" s="94"/>
      <c r="G76" s="95"/>
      <c r="H76" s="109" t="str">
        <f t="shared" si="2"/>
        <v> </v>
      </c>
      <c r="I76" s="109" t="str">
        <f t="shared" si="2"/>
        <v> </v>
      </c>
      <c r="J76" s="109" t="str">
        <f t="shared" si="2"/>
        <v> </v>
      </c>
    </row>
    <row r="77" spans="1:10" ht="12.75">
      <c r="A77" s="19" t="str">
        <f>IF(Läsnäolo!A77&gt;0,Läsnäolo!A77," ")</f>
        <v>Varkaus</v>
      </c>
      <c r="B77" s="31">
        <f>IF(Läsnäolo!B77&gt;0,Läsnäolo!B77," ")</f>
        <v>22</v>
      </c>
      <c r="C77" s="51" t="s">
        <v>114</v>
      </c>
      <c r="D77" s="67">
        <f>Läsnäolo!E77</f>
        <v>7.333333333333333</v>
      </c>
      <c r="E77" s="96"/>
      <c r="F77" s="97"/>
      <c r="G77" s="98"/>
      <c r="H77" s="109">
        <f t="shared" si="2"/>
        <v>0</v>
      </c>
      <c r="I77" s="109">
        <f t="shared" si="2"/>
        <v>0</v>
      </c>
      <c r="J77" s="109">
        <f t="shared" si="2"/>
        <v>0</v>
      </c>
    </row>
    <row r="78" spans="1:10" ht="12.75">
      <c r="A78" s="42" t="str">
        <f>IF(Läsnäolo!A78&gt;0,Läsnäolo!A78," ")</f>
        <v> </v>
      </c>
      <c r="B78" s="43" t="str">
        <f>IF(Läsnäolo!B78&gt;0,Läsnäolo!B78," ")</f>
        <v> </v>
      </c>
      <c r="C78" s="50" t="s">
        <v>115</v>
      </c>
      <c r="D78" s="70">
        <f>Läsnäolo!E78</f>
        <v>0</v>
      </c>
      <c r="E78" s="93"/>
      <c r="F78" s="94"/>
      <c r="G78" s="95"/>
      <c r="H78" s="109" t="str">
        <f t="shared" si="2"/>
        <v> </v>
      </c>
      <c r="I78" s="109" t="str">
        <f t="shared" si="2"/>
        <v> </v>
      </c>
      <c r="J78" s="109" t="str">
        <f t="shared" si="2"/>
        <v> </v>
      </c>
    </row>
    <row r="79" spans="1:10" ht="12.75">
      <c r="A79" s="21" t="str">
        <f>IF(Läsnäolo!A79&gt;0,Läsnäolo!A79," ")</f>
        <v> </v>
      </c>
      <c r="B79" s="31" t="str">
        <f>IF(Läsnäolo!B79&gt;0,Läsnäolo!B79," ")</f>
        <v> </v>
      </c>
      <c r="C79" s="51" t="s">
        <v>116</v>
      </c>
      <c r="D79" s="67">
        <f>Läsnäolo!E79</f>
        <v>7.333333333333333</v>
      </c>
      <c r="E79" s="96"/>
      <c r="F79" s="97"/>
      <c r="G79" s="98"/>
      <c r="H79" s="109">
        <f t="shared" si="2"/>
        <v>0</v>
      </c>
      <c r="I79" s="109">
        <f t="shared" si="2"/>
        <v>0</v>
      </c>
      <c r="J79" s="109">
        <f t="shared" si="2"/>
        <v>0</v>
      </c>
    </row>
    <row r="80" spans="1:10" ht="12.75">
      <c r="A80" s="20" t="str">
        <f>IF(Läsnäolo!A80&gt;0,Läsnäolo!A80," ")</f>
        <v> </v>
      </c>
      <c r="B80" s="35" t="str">
        <f>IF(Läsnäolo!B80&gt;0,Läsnäolo!B80," ")</f>
        <v> </v>
      </c>
      <c r="C80" s="52" t="s">
        <v>117</v>
      </c>
      <c r="D80" s="72">
        <f>Läsnäolo!E80</f>
        <v>0</v>
      </c>
      <c r="E80" s="90"/>
      <c r="F80" s="91"/>
      <c r="G80" s="92"/>
      <c r="H80" s="109" t="str">
        <f t="shared" si="2"/>
        <v> </v>
      </c>
      <c r="I80" s="109" t="str">
        <f t="shared" si="2"/>
        <v> </v>
      </c>
      <c r="J80" s="109" t="str">
        <f t="shared" si="2"/>
        <v> </v>
      </c>
    </row>
    <row r="81" spans="1:10" ht="12.75">
      <c r="A81" s="20" t="str">
        <f>IF(Läsnäolo!A81&gt;0,Läsnäolo!A81," ")</f>
        <v> </v>
      </c>
      <c r="B81" s="35" t="str">
        <f>IF(Läsnäolo!B81&gt;0,Läsnäolo!B81," ")</f>
        <v> </v>
      </c>
      <c r="C81" s="55" t="s">
        <v>118</v>
      </c>
      <c r="D81" s="73">
        <f>Läsnäolo!E81</f>
        <v>7.333333333333333</v>
      </c>
      <c r="E81" s="87"/>
      <c r="F81" s="88"/>
      <c r="G81" s="89"/>
      <c r="H81" s="109">
        <f t="shared" si="2"/>
        <v>0</v>
      </c>
      <c r="I81" s="109">
        <f t="shared" si="2"/>
        <v>0</v>
      </c>
      <c r="J81" s="109">
        <f t="shared" si="2"/>
        <v>0</v>
      </c>
    </row>
    <row r="82" spans="1:10" ht="12.75">
      <c r="A82" s="42" t="str">
        <f>IF(Läsnäolo!A82&gt;0,Läsnäolo!A82," ")</f>
        <v> </v>
      </c>
      <c r="B82" s="43" t="str">
        <f>IF(Läsnäolo!B82&gt;0,Läsnäolo!B82," ")</f>
        <v> </v>
      </c>
      <c r="C82" s="50" t="s">
        <v>62</v>
      </c>
      <c r="D82" s="70">
        <f>Läsnäolo!E82</f>
        <v>0</v>
      </c>
      <c r="E82" s="93"/>
      <c r="F82" s="94"/>
      <c r="G82" s="95"/>
      <c r="H82" s="109" t="str">
        <f t="shared" si="2"/>
        <v> </v>
      </c>
      <c r="I82" s="109" t="str">
        <f t="shared" si="2"/>
        <v> </v>
      </c>
      <c r="J82" s="109" t="str">
        <f t="shared" si="2"/>
        <v> </v>
      </c>
    </row>
    <row r="83" spans="1:10" ht="12.75">
      <c r="A83" s="19" t="str">
        <f>IF(Läsnäolo!A83&gt;0,Läsnäolo!A83," ")</f>
        <v>Vesanto</v>
      </c>
      <c r="B83" s="31">
        <f>IF(Läsnäolo!B83&gt;0,Läsnäolo!B83," ")</f>
        <v>3</v>
      </c>
      <c r="C83" s="51" t="s">
        <v>63</v>
      </c>
      <c r="D83" s="67">
        <f>Läsnäolo!E83</f>
        <v>1.5</v>
      </c>
      <c r="E83" s="96"/>
      <c r="F83" s="97"/>
      <c r="G83" s="98"/>
      <c r="H83" s="109">
        <f t="shared" si="2"/>
        <v>0</v>
      </c>
      <c r="I83" s="109">
        <f t="shared" si="2"/>
        <v>0</v>
      </c>
      <c r="J83" s="109">
        <f t="shared" si="2"/>
        <v>0</v>
      </c>
    </row>
    <row r="84" spans="1:10" ht="12.75">
      <c r="A84" s="20" t="str">
        <f>IF(Läsnäolo!A84&gt;0,Läsnäolo!A84," ")</f>
        <v> </v>
      </c>
      <c r="B84" s="35" t="str">
        <f>IF(Läsnäolo!B84&gt;0,Läsnäolo!B84," ")</f>
        <v> </v>
      </c>
      <c r="C84" s="52" t="s">
        <v>119</v>
      </c>
      <c r="D84" s="72">
        <f>Läsnäolo!E84</f>
        <v>0</v>
      </c>
      <c r="E84" s="90"/>
      <c r="F84" s="91"/>
      <c r="G84" s="92"/>
      <c r="H84" s="109" t="str">
        <f t="shared" si="2"/>
        <v> </v>
      </c>
      <c r="I84" s="109" t="str">
        <f t="shared" si="2"/>
        <v> </v>
      </c>
      <c r="J84" s="109" t="str">
        <f t="shared" si="2"/>
        <v> </v>
      </c>
    </row>
    <row r="85" spans="1:10" ht="12.75">
      <c r="A85" s="20" t="str">
        <f>IF(Läsnäolo!A85&gt;0,Läsnäolo!A85," ")</f>
        <v> </v>
      </c>
      <c r="B85" s="35" t="str">
        <f>IF(Läsnäolo!B85&gt;0,Läsnäolo!B85," ")</f>
        <v> </v>
      </c>
      <c r="C85" s="55" t="s">
        <v>120</v>
      </c>
      <c r="D85" s="73">
        <f>Läsnäolo!E85</f>
        <v>1.5</v>
      </c>
      <c r="E85" s="87"/>
      <c r="F85" s="88"/>
      <c r="G85" s="89"/>
      <c r="H85" s="109">
        <f t="shared" si="2"/>
        <v>0</v>
      </c>
      <c r="I85" s="109">
        <f t="shared" si="2"/>
        <v>0</v>
      </c>
      <c r="J85" s="109">
        <f t="shared" si="2"/>
        <v>0</v>
      </c>
    </row>
    <row r="86" spans="1:10" ht="12.75">
      <c r="A86" s="42" t="str">
        <f>IF(Läsnäolo!A86&gt;0,Läsnäolo!A86," ")</f>
        <v> </v>
      </c>
      <c r="B86" s="43" t="str">
        <f>IF(Läsnäolo!B86&gt;0,Läsnäolo!B86," ")</f>
        <v> </v>
      </c>
      <c r="C86" s="50" t="s">
        <v>121</v>
      </c>
      <c r="D86" s="70">
        <f>Läsnäolo!E86</f>
        <v>0</v>
      </c>
      <c r="E86" s="93"/>
      <c r="F86" s="94"/>
      <c r="G86" s="95"/>
      <c r="H86" s="109" t="str">
        <f t="shared" si="2"/>
        <v> </v>
      </c>
      <c r="I86" s="109" t="str">
        <f t="shared" si="2"/>
        <v> </v>
      </c>
      <c r="J86" s="109" t="str">
        <f t="shared" si="2"/>
        <v> </v>
      </c>
    </row>
    <row r="87" spans="1:10" ht="12.75">
      <c r="A87" s="19" t="str">
        <f>IF(Läsnäolo!A87&gt;0,Läsnäolo!A87," ")</f>
        <v>Vieremä</v>
      </c>
      <c r="B87" s="31">
        <f>IF(Läsnäolo!B87&gt;0,Läsnäolo!B87," ")</f>
        <v>4</v>
      </c>
      <c r="C87" s="51" t="s">
        <v>122</v>
      </c>
      <c r="D87" s="67">
        <f>Läsnäolo!E87</f>
        <v>2</v>
      </c>
      <c r="E87" s="96"/>
      <c r="F87" s="97"/>
      <c r="G87" s="98"/>
      <c r="H87" s="109">
        <f t="shared" si="2"/>
        <v>0</v>
      </c>
      <c r="I87" s="109">
        <f t="shared" si="2"/>
        <v>0</v>
      </c>
      <c r="J87" s="109">
        <f t="shared" si="2"/>
        <v>0</v>
      </c>
    </row>
    <row r="88" spans="1:10" ht="12.75">
      <c r="A88" s="20" t="str">
        <f>IF(Läsnäolo!A88&gt;0,Läsnäolo!A88," ")</f>
        <v> </v>
      </c>
      <c r="B88" s="35" t="str">
        <f>IF(Läsnäolo!B88&gt;0,Läsnäolo!B88," ")</f>
        <v> </v>
      </c>
      <c r="C88" s="52" t="s">
        <v>123</v>
      </c>
      <c r="D88" s="72">
        <f>Läsnäolo!E88</f>
        <v>0</v>
      </c>
      <c r="E88" s="90"/>
      <c r="F88" s="91"/>
      <c r="G88" s="92"/>
      <c r="H88" s="109" t="str">
        <f t="shared" si="2"/>
        <v> </v>
      </c>
      <c r="I88" s="109" t="str">
        <f t="shared" si="2"/>
        <v> </v>
      </c>
      <c r="J88" s="109" t="str">
        <f t="shared" si="2"/>
        <v> </v>
      </c>
    </row>
    <row r="89" spans="1:10" ht="12.75">
      <c r="A89" s="20" t="str">
        <f>IF(Läsnäolo!A89&gt;0,Läsnäolo!A89," ")</f>
        <v> </v>
      </c>
      <c r="B89" s="35" t="str">
        <f>IF(Läsnäolo!B89&gt;0,Läsnäolo!B89," ")</f>
        <v> </v>
      </c>
      <c r="C89" s="55" t="s">
        <v>124</v>
      </c>
      <c r="D89" s="73">
        <f>Läsnäolo!E89</f>
        <v>2</v>
      </c>
      <c r="E89" s="87"/>
      <c r="F89" s="88"/>
      <c r="G89" s="89"/>
      <c r="H89" s="109">
        <f t="shared" si="2"/>
        <v>0</v>
      </c>
      <c r="I89" s="109">
        <f t="shared" si="2"/>
        <v>0</v>
      </c>
      <c r="J89" s="109">
        <f t="shared" si="2"/>
        <v>0</v>
      </c>
    </row>
    <row r="90" spans="1:10" ht="12.75">
      <c r="A90" s="42" t="str">
        <f>IF(Läsnäolo!A90&gt;0,Läsnäolo!A90," ")</f>
        <v> </v>
      </c>
      <c r="B90" s="43" t="str">
        <f>IF(Läsnäolo!B90&gt;0,Läsnäolo!B90," ")</f>
        <v> </v>
      </c>
      <c r="C90" s="50" t="s">
        <v>64</v>
      </c>
      <c r="D90" s="70">
        <f>Läsnäolo!E90</f>
        <v>0</v>
      </c>
      <c r="E90" s="93"/>
      <c r="F90" s="94"/>
      <c r="G90" s="95"/>
      <c r="H90" s="109" t="str">
        <f t="shared" si="2"/>
        <v> </v>
      </c>
      <c r="I90" s="109" t="str">
        <f t="shared" si="2"/>
        <v> </v>
      </c>
      <c r="J90" s="109" t="str">
        <f t="shared" si="2"/>
        <v> </v>
      </c>
    </row>
    <row r="91" spans="1:10" ht="12.75">
      <c r="A91" s="19" t="str">
        <f>IF(Läsnäolo!A91&gt;0,Läsnäolo!A91," ")</f>
        <v>Itä-Suomen Yliopisto</v>
      </c>
      <c r="B91" s="31">
        <f>IF(Läsnäolo!B91&gt;0,Läsnäolo!B91," ")</f>
        <v>18.92</v>
      </c>
      <c r="C91" s="51" t="s">
        <v>38</v>
      </c>
      <c r="D91" s="67">
        <f>Läsnäolo!E91</f>
        <v>9.46</v>
      </c>
      <c r="E91" s="96"/>
      <c r="F91" s="97"/>
      <c r="G91" s="98"/>
      <c r="H91" s="109">
        <f t="shared" si="2"/>
        <v>0</v>
      </c>
      <c r="I91" s="109">
        <f t="shared" si="2"/>
        <v>0</v>
      </c>
      <c r="J91" s="109">
        <f t="shared" si="2"/>
        <v>0</v>
      </c>
    </row>
    <row r="92" spans="1:10" ht="12.75">
      <c r="A92" s="20" t="str">
        <f>IF(Läsnäolo!A92&gt;0,Läsnäolo!A92," ")</f>
        <v> </v>
      </c>
      <c r="B92" s="35" t="str">
        <f>IF(Läsnäolo!B92&gt;0,Läsnäolo!B92," ")</f>
        <v> </v>
      </c>
      <c r="C92" s="52" t="s">
        <v>39</v>
      </c>
      <c r="D92" s="72">
        <f>Läsnäolo!E92</f>
        <v>0</v>
      </c>
      <c r="E92" s="90"/>
      <c r="F92" s="91"/>
      <c r="G92" s="92"/>
      <c r="H92" s="109" t="str">
        <f t="shared" si="2"/>
        <v> </v>
      </c>
      <c r="I92" s="109" t="str">
        <f t="shared" si="2"/>
        <v> </v>
      </c>
      <c r="J92" s="109" t="str">
        <f t="shared" si="2"/>
        <v> </v>
      </c>
    </row>
    <row r="93" spans="1:10" ht="12.75">
      <c r="A93" s="20" t="str">
        <f>IF(Läsnäolo!A93&gt;0,Läsnäolo!A93," ")</f>
        <v> </v>
      </c>
      <c r="B93" s="35" t="str">
        <f>IF(Läsnäolo!B93&gt;0,Läsnäolo!B93," ")</f>
        <v> </v>
      </c>
      <c r="C93" s="55" t="s">
        <v>125</v>
      </c>
      <c r="D93" s="73">
        <f>Läsnäolo!E93</f>
        <v>9.46</v>
      </c>
      <c r="E93" s="87"/>
      <c r="F93" s="88"/>
      <c r="G93" s="89"/>
      <c r="H93" s="109">
        <f t="shared" si="2"/>
        <v>0</v>
      </c>
      <c r="I93" s="109">
        <f t="shared" si="2"/>
        <v>0</v>
      </c>
      <c r="J93" s="109">
        <f t="shared" si="2"/>
        <v>0</v>
      </c>
    </row>
    <row r="94" spans="1:10" ht="12.75">
      <c r="A94" s="42" t="str">
        <f>IF(Läsnäolo!A94&gt;0,Läsnäolo!A94," ")</f>
        <v> </v>
      </c>
      <c r="B94" s="43" t="str">
        <f>IF(Läsnäolo!B94&gt;0,Läsnäolo!B94," ")</f>
        <v> </v>
      </c>
      <c r="C94" s="50" t="s">
        <v>65</v>
      </c>
      <c r="D94" s="70">
        <f>Läsnäolo!E94</f>
        <v>0</v>
      </c>
      <c r="E94" s="93"/>
      <c r="F94" s="94"/>
      <c r="G94" s="95"/>
      <c r="H94" s="109" t="str">
        <f t="shared" si="2"/>
        <v> </v>
      </c>
      <c r="I94" s="109" t="str">
        <f t="shared" si="2"/>
        <v> </v>
      </c>
      <c r="J94" s="109" t="str">
        <f t="shared" si="2"/>
        <v> </v>
      </c>
    </row>
    <row r="95" spans="1:10" ht="12.75">
      <c r="A95" s="20"/>
      <c r="B95" s="6"/>
      <c r="C95" s="60"/>
      <c r="D95" s="66" t="s">
        <v>48</v>
      </c>
      <c r="E95" s="100" t="s">
        <v>45</v>
      </c>
      <c r="F95" s="80" t="s">
        <v>49</v>
      </c>
      <c r="G95" s="81" t="s">
        <v>47</v>
      </c>
      <c r="H95" s="117" t="s">
        <v>45</v>
      </c>
      <c r="I95" s="117" t="s">
        <v>49</v>
      </c>
      <c r="J95" s="118" t="s">
        <v>47</v>
      </c>
    </row>
    <row r="96" spans="1:10" ht="15.75">
      <c r="A96" s="22"/>
      <c r="B96" s="7"/>
      <c r="C96" s="23"/>
      <c r="D96" s="2">
        <f>Läsnäolo!E96</f>
        <v>208.12</v>
      </c>
      <c r="E96" s="101">
        <f aca="true" t="shared" si="3" ref="E96:J96">SUM(E5:E94)</f>
        <v>0</v>
      </c>
      <c r="F96" s="82">
        <f t="shared" si="3"/>
        <v>0</v>
      </c>
      <c r="G96" s="83">
        <f t="shared" si="3"/>
        <v>0</v>
      </c>
      <c r="H96" s="119">
        <f t="shared" si="3"/>
        <v>0</v>
      </c>
      <c r="I96" s="119">
        <f t="shared" si="3"/>
        <v>0</v>
      </c>
      <c r="J96" s="120">
        <f t="shared" si="3"/>
        <v>0</v>
      </c>
    </row>
  </sheetData>
  <sheetProtection selectLockedCells="1"/>
  <mergeCells count="1">
    <mergeCell ref="E2:J2"/>
  </mergeCells>
  <printOptions/>
  <pageMargins left="0.35433070866141736" right="0.31496062992125984" top="0.31496062992125984" bottom="0.31496062992125984" header="0.5118110236220472" footer="0.5118110236220472"/>
  <pageSetup horizontalDpi="300" verticalDpi="300" orientation="landscape" paperSize="9" r:id="rId3"/>
  <headerFooter alignWithMargins="0">
    <oddFooter>&amp;CSivu &amp;P (&amp;N)</oddFooter>
  </headerFooter>
  <rowBreaks count="2" manualBreakCount="2">
    <brk id="32" max="255" man="1"/>
    <brk id="6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showZeros="0" zoomScale="120" zoomScaleNormal="120" zoomScalePageLayoutView="0" workbookViewId="0" topLeftCell="A1">
      <pane ySplit="4" topLeftCell="A5" activePane="bottomLeft" state="frozen"/>
      <selection pane="topLeft" activeCell="C31" sqref="C31"/>
      <selection pane="bottomLeft" activeCell="A1" sqref="A1:IV16384"/>
    </sheetView>
  </sheetViews>
  <sheetFormatPr defaultColWidth="9.140625" defaultRowHeight="12.75"/>
  <cols>
    <col min="1" max="1" width="18.00390625" style="8" customWidth="1"/>
    <col min="2" max="2" width="8.8515625" style="8" customWidth="1"/>
    <col min="3" max="3" width="26.28125" style="25" customWidth="1"/>
    <col min="4" max="4" width="11.57421875" style="8" customWidth="1"/>
    <col min="5" max="7" width="11.57421875" style="76" customWidth="1"/>
    <col min="8" max="10" width="11.57421875" style="102" customWidth="1"/>
    <col min="11" max="16384" width="9.140625" style="8" customWidth="1"/>
  </cols>
  <sheetData>
    <row r="1" spans="1:7" ht="15.75">
      <c r="A1" s="9" t="s">
        <v>0</v>
      </c>
      <c r="B1" s="3"/>
      <c r="C1" s="10"/>
      <c r="D1" s="11" t="s">
        <v>41</v>
      </c>
      <c r="E1" s="84"/>
      <c r="F1" s="85"/>
      <c r="G1" s="85"/>
    </row>
    <row r="2" spans="1:10" ht="38.25" customHeight="1">
      <c r="A2" s="12" t="s">
        <v>2</v>
      </c>
      <c r="B2" s="3"/>
      <c r="C2" s="10"/>
      <c r="D2" s="13" t="s">
        <v>42</v>
      </c>
      <c r="E2" s="122"/>
      <c r="F2" s="122"/>
      <c r="G2" s="122"/>
      <c r="H2" s="122"/>
      <c r="I2" s="122"/>
      <c r="J2" s="122"/>
    </row>
    <row r="3" spans="1:10" ht="27" customHeight="1">
      <c r="A3" s="4">
        <f>Läsnäolo!D3</f>
        <v>0</v>
      </c>
      <c r="B3" s="4"/>
      <c r="C3" s="14"/>
      <c r="D3" s="6"/>
      <c r="E3" s="86" t="s">
        <v>43</v>
      </c>
      <c r="F3" s="77"/>
      <c r="G3" s="77"/>
      <c r="H3" s="103" t="s">
        <v>44</v>
      </c>
      <c r="I3" s="104"/>
      <c r="J3" s="105"/>
    </row>
    <row r="4" spans="1:10" ht="35.25" customHeight="1">
      <c r="A4" s="16" t="s">
        <v>3</v>
      </c>
      <c r="B4" s="5"/>
      <c r="C4" s="17" t="s">
        <v>5</v>
      </c>
      <c r="D4" s="18" t="s">
        <v>48</v>
      </c>
      <c r="E4" s="78" t="s">
        <v>45</v>
      </c>
      <c r="F4" s="79" t="s">
        <v>49</v>
      </c>
      <c r="G4" s="79" t="s">
        <v>47</v>
      </c>
      <c r="H4" s="106" t="s">
        <v>45</v>
      </c>
      <c r="I4" s="107" t="s">
        <v>46</v>
      </c>
      <c r="J4" s="108" t="s">
        <v>47</v>
      </c>
    </row>
    <row r="5" spans="1:10" ht="12.75">
      <c r="A5" s="19" t="str">
        <f>IF(Läsnäolo!A5&gt;0,Läsnäolo!A5," ")</f>
        <v>Iisalmi</v>
      </c>
      <c r="B5" s="31">
        <f>IF(Läsnäolo!B5&gt;0,Läsnäolo!B5," ")</f>
        <v>22</v>
      </c>
      <c r="C5" s="32" t="s">
        <v>66</v>
      </c>
      <c r="D5" s="67">
        <f>Läsnäolo!E5</f>
        <v>7.333333333333333</v>
      </c>
      <c r="E5" s="87"/>
      <c r="F5" s="88"/>
      <c r="G5" s="89"/>
      <c r="H5" s="109">
        <f>IF($D5&gt;0,$D5*E5," ")</f>
        <v>0</v>
      </c>
      <c r="I5" s="109">
        <f aca="true" t="shared" si="0" ref="I5:J20">IF($D5&gt;0,$D5*F5," ")</f>
        <v>0</v>
      </c>
      <c r="J5" s="109">
        <f t="shared" si="0"/>
        <v>0</v>
      </c>
    </row>
    <row r="6" spans="1:10" ht="12.75">
      <c r="A6" s="20" t="str">
        <f>IF(Läsnäolo!A6&gt;0,Läsnäolo!A6," ")</f>
        <v> </v>
      </c>
      <c r="B6" s="35" t="str">
        <f>IF(Läsnäolo!B6&gt;0,Läsnäolo!B6," ")</f>
        <v> </v>
      </c>
      <c r="C6" s="36" t="s">
        <v>67</v>
      </c>
      <c r="D6" s="68">
        <f>Läsnäolo!E6</f>
        <v>0</v>
      </c>
      <c r="E6" s="90"/>
      <c r="F6" s="91"/>
      <c r="G6" s="92"/>
      <c r="H6" s="109" t="str">
        <f>IF(D6&gt;0,$D6*E6," ")</f>
        <v> </v>
      </c>
      <c r="I6" s="109" t="str">
        <f t="shared" si="0"/>
        <v> </v>
      </c>
      <c r="J6" s="109" t="str">
        <f t="shared" si="0"/>
        <v> </v>
      </c>
    </row>
    <row r="7" spans="1:10" ht="12.75">
      <c r="A7" s="20" t="str">
        <f>IF(Läsnäolo!A7&gt;0,Läsnäolo!A7," ")</f>
        <v> </v>
      </c>
      <c r="B7" s="35" t="str">
        <f>IF(Läsnäolo!B7&gt;0,Läsnäolo!B7," ")</f>
        <v> </v>
      </c>
      <c r="C7" s="39" t="s">
        <v>68</v>
      </c>
      <c r="D7" s="69">
        <f>Läsnäolo!E7</f>
        <v>7.333333333333333</v>
      </c>
      <c r="E7" s="87"/>
      <c r="F7" s="88"/>
      <c r="G7" s="89"/>
      <c r="H7" s="109">
        <f aca="true" t="shared" si="1" ref="H7:J70">IF($D7&gt;0,$D7*E7," ")</f>
        <v>0</v>
      </c>
      <c r="I7" s="109">
        <f t="shared" si="0"/>
        <v>0</v>
      </c>
      <c r="J7" s="109">
        <f t="shared" si="0"/>
        <v>0</v>
      </c>
    </row>
    <row r="8" spans="1:10" ht="12.75">
      <c r="A8" s="20" t="str">
        <f>IF(Läsnäolo!A8&gt;0,Läsnäolo!A8," ")</f>
        <v> </v>
      </c>
      <c r="B8" s="35" t="str">
        <f>IF(Läsnäolo!B8&gt;0,Läsnäolo!B8," ")</f>
        <v> </v>
      </c>
      <c r="C8" s="36" t="s">
        <v>51</v>
      </c>
      <c r="D8" s="68">
        <f>Läsnäolo!E8</f>
        <v>0</v>
      </c>
      <c r="E8" s="90"/>
      <c r="F8" s="91"/>
      <c r="G8" s="92"/>
      <c r="H8" s="109" t="str">
        <f t="shared" si="1"/>
        <v> </v>
      </c>
      <c r="I8" s="109" t="str">
        <f t="shared" si="0"/>
        <v> </v>
      </c>
      <c r="J8" s="109" t="str">
        <f t="shared" si="0"/>
        <v> </v>
      </c>
    </row>
    <row r="9" spans="1:10" ht="12.75">
      <c r="A9" s="20" t="str">
        <f>IF(Läsnäolo!A9&gt;0,Läsnäolo!A9," ")</f>
        <v> </v>
      </c>
      <c r="B9" s="35" t="str">
        <f>IF(Läsnäolo!B9&gt;0,Läsnäolo!B9," ")</f>
        <v> </v>
      </c>
      <c r="C9" s="39" t="s">
        <v>69</v>
      </c>
      <c r="D9" s="69">
        <f>Läsnäolo!E9</f>
        <v>7.333333333333333</v>
      </c>
      <c r="E9" s="87"/>
      <c r="F9" s="88"/>
      <c r="G9" s="89"/>
      <c r="H9" s="109">
        <f t="shared" si="1"/>
        <v>0</v>
      </c>
      <c r="I9" s="109">
        <f t="shared" si="0"/>
        <v>0</v>
      </c>
      <c r="J9" s="109">
        <f t="shared" si="0"/>
        <v>0</v>
      </c>
    </row>
    <row r="10" spans="1:10" ht="12.75">
      <c r="A10" s="42" t="str">
        <f>IF(Läsnäolo!A10&gt;0,Läsnäolo!A10," ")</f>
        <v> </v>
      </c>
      <c r="B10" s="43" t="str">
        <f>IF(Läsnäolo!B10&gt;0,Läsnäolo!B10," ")</f>
        <v> </v>
      </c>
      <c r="C10" s="44" t="s">
        <v>70</v>
      </c>
      <c r="D10" s="70">
        <f>Läsnäolo!E10</f>
        <v>0</v>
      </c>
      <c r="E10" s="93"/>
      <c r="F10" s="94"/>
      <c r="G10" s="95"/>
      <c r="H10" s="109" t="str">
        <f t="shared" si="1"/>
        <v> </v>
      </c>
      <c r="I10" s="109" t="str">
        <f t="shared" si="0"/>
        <v> </v>
      </c>
      <c r="J10" s="109" t="str">
        <f t="shared" si="0"/>
        <v> </v>
      </c>
    </row>
    <row r="11" spans="1:10" ht="12.75">
      <c r="A11" s="19" t="str">
        <f>IF(Läsnäolo!A11&gt;0,Läsnäolo!A11," ")</f>
        <v>Kaavi</v>
      </c>
      <c r="B11" s="31">
        <f>IF(Läsnäolo!B11&gt;0,Läsnäolo!B11," ")</f>
        <v>4</v>
      </c>
      <c r="C11" s="32" t="s">
        <v>71</v>
      </c>
      <c r="D11" s="67">
        <f>Läsnäolo!E11</f>
        <v>2</v>
      </c>
      <c r="E11" s="96"/>
      <c r="F11" s="97"/>
      <c r="G11" s="98"/>
      <c r="H11" s="109">
        <f t="shared" si="1"/>
        <v>0</v>
      </c>
      <c r="I11" s="109">
        <f t="shared" si="0"/>
        <v>0</v>
      </c>
      <c r="J11" s="109">
        <f t="shared" si="0"/>
        <v>0</v>
      </c>
    </row>
    <row r="12" spans="1:10" ht="12.75">
      <c r="A12" s="20" t="str">
        <f>IF(Läsnäolo!A12&gt;0,Läsnäolo!A12," ")</f>
        <v> </v>
      </c>
      <c r="B12" s="35" t="str">
        <f>IF(Läsnäolo!B12&gt;0,Läsnäolo!B12," ")</f>
        <v> </v>
      </c>
      <c r="C12" s="36" t="s">
        <v>52</v>
      </c>
      <c r="D12" s="68">
        <f>Läsnäolo!E12</f>
        <v>0</v>
      </c>
      <c r="E12" s="90"/>
      <c r="F12" s="91"/>
      <c r="G12" s="92"/>
      <c r="H12" s="109" t="str">
        <f t="shared" si="1"/>
        <v> </v>
      </c>
      <c r="I12" s="109" t="str">
        <f t="shared" si="0"/>
        <v> </v>
      </c>
      <c r="J12" s="109" t="str">
        <f t="shared" si="0"/>
        <v> </v>
      </c>
    </row>
    <row r="13" spans="1:10" ht="12.75">
      <c r="A13" s="20" t="str">
        <f>IF(Läsnäolo!A13&gt;0,Läsnäolo!A13," ")</f>
        <v> </v>
      </c>
      <c r="B13" s="35" t="str">
        <f>IF(Läsnäolo!B13&gt;0,Läsnäolo!B13," ")</f>
        <v> </v>
      </c>
      <c r="C13" s="39" t="s">
        <v>10</v>
      </c>
      <c r="D13" s="69">
        <f>Läsnäolo!E13</f>
        <v>2</v>
      </c>
      <c r="E13" s="87"/>
      <c r="F13" s="88"/>
      <c r="G13" s="89"/>
      <c r="H13" s="109">
        <f t="shared" si="1"/>
        <v>0</v>
      </c>
      <c r="I13" s="109">
        <f t="shared" si="0"/>
        <v>0</v>
      </c>
      <c r="J13" s="109">
        <f t="shared" si="0"/>
        <v>0</v>
      </c>
    </row>
    <row r="14" spans="1:10" ht="12.75">
      <c r="A14" s="42" t="str">
        <f>IF(Läsnäolo!A14&gt;0,Läsnäolo!A14," ")</f>
        <v> </v>
      </c>
      <c r="B14" s="43" t="str">
        <f>IF(Läsnäolo!B14&gt;0,Läsnäolo!B14," ")</f>
        <v> </v>
      </c>
      <c r="C14" s="44" t="s">
        <v>11</v>
      </c>
      <c r="D14" s="70">
        <f>Läsnäolo!E14</f>
        <v>0</v>
      </c>
      <c r="E14" s="93"/>
      <c r="F14" s="94"/>
      <c r="G14" s="95"/>
      <c r="H14" s="109" t="str">
        <f t="shared" si="1"/>
        <v> </v>
      </c>
      <c r="I14" s="109" t="str">
        <f t="shared" si="0"/>
        <v> </v>
      </c>
      <c r="J14" s="109" t="str">
        <f t="shared" si="0"/>
        <v> </v>
      </c>
    </row>
    <row r="15" spans="1:10" ht="12.75">
      <c r="A15" s="19" t="str">
        <f>IF(Läsnäolo!A15&gt;0,Läsnäolo!A15," ")</f>
        <v>Keitele</v>
      </c>
      <c r="B15" s="31">
        <f>IF(Läsnäolo!B15&gt;0,Läsnäolo!B15," ")</f>
        <v>3</v>
      </c>
      <c r="C15" s="32" t="s">
        <v>14</v>
      </c>
      <c r="D15" s="67">
        <f>Läsnäolo!E15</f>
        <v>1.5</v>
      </c>
      <c r="E15" s="96"/>
      <c r="F15" s="97"/>
      <c r="G15" s="98"/>
      <c r="H15" s="109">
        <f t="shared" si="1"/>
        <v>0</v>
      </c>
      <c r="I15" s="109">
        <f t="shared" si="0"/>
        <v>0</v>
      </c>
      <c r="J15" s="109">
        <f t="shared" si="0"/>
        <v>0</v>
      </c>
    </row>
    <row r="16" spans="1:10" ht="12.75">
      <c r="A16" s="20" t="str">
        <f>IF(Läsnäolo!A16&gt;0,Läsnäolo!A16," ")</f>
        <v> </v>
      </c>
      <c r="B16" s="35" t="str">
        <f>IF(Läsnäolo!B16&gt;0,Läsnäolo!B16," ")</f>
        <v> </v>
      </c>
      <c r="C16" s="36" t="s">
        <v>72</v>
      </c>
      <c r="D16" s="68">
        <f>Läsnäolo!E16</f>
        <v>0</v>
      </c>
      <c r="E16" s="90"/>
      <c r="F16" s="91"/>
      <c r="G16" s="92"/>
      <c r="H16" s="109" t="str">
        <f t="shared" si="1"/>
        <v> </v>
      </c>
      <c r="I16" s="109" t="str">
        <f t="shared" si="0"/>
        <v> </v>
      </c>
      <c r="J16" s="109" t="str">
        <f t="shared" si="0"/>
        <v> </v>
      </c>
    </row>
    <row r="17" spans="1:10" ht="12.75">
      <c r="A17" s="20" t="str">
        <f>IF(Läsnäolo!A17&gt;0,Läsnäolo!A17," ")</f>
        <v> </v>
      </c>
      <c r="B17" s="35" t="str">
        <f>IF(Läsnäolo!B17&gt;0,Läsnäolo!B17," ")</f>
        <v> </v>
      </c>
      <c r="C17" s="47" t="s">
        <v>13</v>
      </c>
      <c r="D17" s="71">
        <f>Läsnäolo!E17</f>
        <v>1.5</v>
      </c>
      <c r="E17" s="87"/>
      <c r="F17" s="88"/>
      <c r="G17" s="89"/>
      <c r="H17" s="109">
        <f t="shared" si="1"/>
        <v>0</v>
      </c>
      <c r="I17" s="109">
        <f t="shared" si="0"/>
        <v>0</v>
      </c>
      <c r="J17" s="109">
        <f t="shared" si="0"/>
        <v>0</v>
      </c>
    </row>
    <row r="18" spans="1:10" ht="12.75">
      <c r="A18" s="42" t="str">
        <f>IF(Läsnäolo!A18&gt;0,Läsnäolo!A18," ")</f>
        <v> </v>
      </c>
      <c r="B18" s="43" t="str">
        <f>IF(Läsnäolo!B18&gt;0,Läsnäolo!B18," ")</f>
        <v> </v>
      </c>
      <c r="C18" s="50" t="s">
        <v>73</v>
      </c>
      <c r="D18" s="70">
        <f>Läsnäolo!E18</f>
        <v>0</v>
      </c>
      <c r="E18" s="93"/>
      <c r="F18" s="94"/>
      <c r="G18" s="95"/>
      <c r="H18" s="109" t="str">
        <f t="shared" si="1"/>
        <v> </v>
      </c>
      <c r="I18" s="109" t="str">
        <f t="shared" si="0"/>
        <v> </v>
      </c>
      <c r="J18" s="109" t="str">
        <f t="shared" si="0"/>
        <v> </v>
      </c>
    </row>
    <row r="19" spans="1:10" ht="12.75">
      <c r="A19" s="19" t="str">
        <f>IF(Läsnäolo!A19&gt;0,Läsnäolo!A19," ")</f>
        <v>Kiuruvesi</v>
      </c>
      <c r="B19" s="31">
        <f>IF(Läsnäolo!B19&gt;0,Läsnäolo!B19," ")</f>
        <v>9</v>
      </c>
      <c r="C19" s="51" t="s">
        <v>74</v>
      </c>
      <c r="D19" s="67">
        <f>Läsnäolo!E19</f>
        <v>0</v>
      </c>
      <c r="E19" s="96"/>
      <c r="F19" s="97"/>
      <c r="G19" s="98"/>
      <c r="H19" s="109" t="str">
        <f t="shared" si="1"/>
        <v> </v>
      </c>
      <c r="I19" s="109" t="str">
        <f t="shared" si="0"/>
        <v> </v>
      </c>
      <c r="J19" s="109" t="str">
        <f t="shared" si="0"/>
        <v> </v>
      </c>
    </row>
    <row r="20" spans="1:10" ht="12.75">
      <c r="A20" s="20" t="str">
        <f>IF(Läsnäolo!A20&gt;0,Läsnäolo!A20," ")</f>
        <v> </v>
      </c>
      <c r="B20" s="35" t="str">
        <f>IF(Läsnäolo!B20&gt;0,Läsnäolo!B20," ")</f>
        <v> </v>
      </c>
      <c r="C20" s="52" t="s">
        <v>75</v>
      </c>
      <c r="D20" s="72">
        <f>Läsnäolo!E20</f>
        <v>3</v>
      </c>
      <c r="E20" s="90"/>
      <c r="F20" s="91"/>
      <c r="G20" s="92"/>
      <c r="H20" s="109">
        <f t="shared" si="1"/>
        <v>0</v>
      </c>
      <c r="I20" s="109">
        <f t="shared" si="0"/>
        <v>0</v>
      </c>
      <c r="J20" s="109">
        <f t="shared" si="0"/>
        <v>0</v>
      </c>
    </row>
    <row r="21" spans="1:10" ht="12.75">
      <c r="A21" s="20" t="str">
        <f>IF(Läsnäolo!A21&gt;0,Läsnäolo!A21," ")</f>
        <v> </v>
      </c>
      <c r="B21" s="35" t="str">
        <f>IF(Läsnäolo!B21&gt;0,Läsnäolo!B21," ")</f>
        <v> </v>
      </c>
      <c r="C21" s="55" t="s">
        <v>76</v>
      </c>
      <c r="D21" s="73">
        <f>Läsnäolo!E21</f>
        <v>3</v>
      </c>
      <c r="E21" s="87"/>
      <c r="F21" s="88"/>
      <c r="G21" s="89"/>
      <c r="H21" s="109">
        <f t="shared" si="1"/>
        <v>0</v>
      </c>
      <c r="I21" s="109">
        <f t="shared" si="1"/>
        <v>0</v>
      </c>
      <c r="J21" s="109">
        <f t="shared" si="1"/>
        <v>0</v>
      </c>
    </row>
    <row r="22" spans="1:10" ht="12.75">
      <c r="A22" s="20" t="str">
        <f>IF(Läsnäolo!A22&gt;0,Läsnäolo!A22," ")</f>
        <v> </v>
      </c>
      <c r="B22" s="35" t="str">
        <f>IF(Läsnäolo!B22&gt;0,Läsnäolo!B22," ")</f>
        <v> </v>
      </c>
      <c r="C22" s="52" t="s">
        <v>77</v>
      </c>
      <c r="D22" s="72">
        <f>Läsnäolo!E22</f>
        <v>0</v>
      </c>
      <c r="E22" s="90"/>
      <c r="F22" s="91"/>
      <c r="G22" s="92"/>
      <c r="H22" s="109" t="str">
        <f t="shared" si="1"/>
        <v> </v>
      </c>
      <c r="I22" s="109" t="str">
        <f t="shared" si="1"/>
        <v> </v>
      </c>
      <c r="J22" s="109" t="str">
        <f t="shared" si="1"/>
        <v> </v>
      </c>
    </row>
    <row r="23" spans="1:10" ht="12.75">
      <c r="A23" s="20" t="str">
        <f>IF(Läsnäolo!A23&gt;0,Läsnäolo!A23," ")</f>
        <v> </v>
      </c>
      <c r="B23" s="35" t="str">
        <f>IF(Läsnäolo!B23&gt;0,Läsnäolo!B23," ")</f>
        <v> </v>
      </c>
      <c r="C23" s="55" t="s">
        <v>16</v>
      </c>
      <c r="D23" s="73">
        <f>Läsnäolo!E23</f>
        <v>3</v>
      </c>
      <c r="E23" s="87"/>
      <c r="F23" s="88"/>
      <c r="G23" s="89"/>
      <c r="H23" s="109">
        <f t="shared" si="1"/>
        <v>0</v>
      </c>
      <c r="I23" s="109">
        <f t="shared" si="1"/>
        <v>0</v>
      </c>
      <c r="J23" s="109">
        <f t="shared" si="1"/>
        <v>0</v>
      </c>
    </row>
    <row r="24" spans="1:10" ht="12.75">
      <c r="A24" s="42" t="str">
        <f>IF(Läsnäolo!A24&gt;0,Läsnäolo!A24," ")</f>
        <v> </v>
      </c>
      <c r="B24" s="43" t="str">
        <f>IF(Läsnäolo!B24&gt;0,Läsnäolo!B24," ")</f>
        <v> </v>
      </c>
      <c r="C24" s="50" t="s">
        <v>78</v>
      </c>
      <c r="D24" s="70">
        <f>Läsnäolo!E24</f>
        <v>0</v>
      </c>
      <c r="E24" s="93"/>
      <c r="F24" s="94"/>
      <c r="G24" s="95"/>
      <c r="H24" s="109" t="str">
        <f t="shared" si="1"/>
        <v> </v>
      </c>
      <c r="I24" s="109" t="str">
        <f t="shared" si="1"/>
        <v> </v>
      </c>
      <c r="J24" s="109" t="str">
        <f t="shared" si="1"/>
        <v> </v>
      </c>
    </row>
    <row r="25" spans="1:10" ht="12.75">
      <c r="A25" s="19" t="str">
        <f>IF(Läsnäolo!A25&gt;0,Läsnäolo!A25," ")</f>
        <v>Kuopio</v>
      </c>
      <c r="B25" s="31">
        <f>IF(Läsnäolo!B25&gt;0,Läsnäolo!B25," ")</f>
        <v>51.2</v>
      </c>
      <c r="C25" s="51" t="s">
        <v>79</v>
      </c>
      <c r="D25" s="67">
        <f>Läsnäolo!E25</f>
        <v>10.24</v>
      </c>
      <c r="E25" s="96"/>
      <c r="F25" s="97"/>
      <c r="G25" s="98"/>
      <c r="H25" s="109">
        <f t="shared" si="1"/>
        <v>0</v>
      </c>
      <c r="I25" s="109">
        <f t="shared" si="1"/>
        <v>0</v>
      </c>
      <c r="J25" s="109">
        <f t="shared" si="1"/>
        <v>0</v>
      </c>
    </row>
    <row r="26" spans="1:10" ht="12.75">
      <c r="A26" s="20" t="str">
        <f>IF(Läsnäolo!A26&gt;0,Läsnäolo!A26," ")</f>
        <v> </v>
      </c>
      <c r="B26" s="35" t="str">
        <f>IF(Läsnäolo!B26&gt;0,Läsnäolo!B26," ")</f>
        <v> </v>
      </c>
      <c r="C26" s="52" t="s">
        <v>80</v>
      </c>
      <c r="D26" s="72">
        <f>Läsnäolo!E26</f>
        <v>0</v>
      </c>
      <c r="E26" s="90"/>
      <c r="F26" s="91"/>
      <c r="G26" s="92"/>
      <c r="H26" s="109" t="str">
        <f t="shared" si="1"/>
        <v> </v>
      </c>
      <c r="I26" s="109" t="str">
        <f t="shared" si="1"/>
        <v> </v>
      </c>
      <c r="J26" s="109" t="str">
        <f t="shared" si="1"/>
        <v> </v>
      </c>
    </row>
    <row r="27" spans="1:10" ht="12.75">
      <c r="A27" s="20" t="str">
        <f>IF(Läsnäolo!A27&gt;0,Läsnäolo!A27," ")</f>
        <v> </v>
      </c>
      <c r="B27" s="35" t="str">
        <f>IF(Läsnäolo!B27&gt;0,Läsnäolo!B27," ")</f>
        <v> </v>
      </c>
      <c r="C27" s="55" t="s">
        <v>81</v>
      </c>
      <c r="D27" s="73">
        <f>Läsnäolo!E27</f>
        <v>10.24</v>
      </c>
      <c r="E27" s="87"/>
      <c r="F27" s="88"/>
      <c r="G27" s="89"/>
      <c r="H27" s="109">
        <f t="shared" si="1"/>
        <v>0</v>
      </c>
      <c r="I27" s="109">
        <f t="shared" si="1"/>
        <v>0</v>
      </c>
      <c r="J27" s="109">
        <f t="shared" si="1"/>
        <v>0</v>
      </c>
    </row>
    <row r="28" spans="1:10" ht="12.75">
      <c r="A28" s="20" t="str">
        <f>IF(Läsnäolo!A28&gt;0,Läsnäolo!A28," ")</f>
        <v> </v>
      </c>
      <c r="B28" s="35" t="str">
        <f>IF(Läsnäolo!B28&gt;0,Läsnäolo!B28," ")</f>
        <v> </v>
      </c>
      <c r="C28" s="52" t="s">
        <v>82</v>
      </c>
      <c r="D28" s="72">
        <f>Läsnäolo!E28</f>
        <v>0</v>
      </c>
      <c r="E28" s="90"/>
      <c r="F28" s="91"/>
      <c r="G28" s="92"/>
      <c r="H28" s="109" t="str">
        <f t="shared" si="1"/>
        <v> </v>
      </c>
      <c r="I28" s="109" t="str">
        <f t="shared" si="1"/>
        <v> </v>
      </c>
      <c r="J28" s="109" t="str">
        <f t="shared" si="1"/>
        <v> </v>
      </c>
    </row>
    <row r="29" spans="1:10" ht="12.75">
      <c r="A29" s="20" t="str">
        <f>IF(Läsnäolo!A29&gt;0,Läsnäolo!A29," ")</f>
        <v> </v>
      </c>
      <c r="B29" s="35" t="str">
        <f>IF(Läsnäolo!B29&gt;0,Läsnäolo!B29," ")</f>
        <v> </v>
      </c>
      <c r="C29" s="55" t="s">
        <v>54</v>
      </c>
      <c r="D29" s="73">
        <f>Läsnäolo!E29</f>
        <v>10.24</v>
      </c>
      <c r="E29" s="87"/>
      <c r="F29" s="88"/>
      <c r="G29" s="89"/>
      <c r="H29" s="109">
        <f t="shared" si="1"/>
        <v>0</v>
      </c>
      <c r="I29" s="109">
        <f t="shared" si="1"/>
        <v>0</v>
      </c>
      <c r="J29" s="109">
        <f t="shared" si="1"/>
        <v>0</v>
      </c>
    </row>
    <row r="30" spans="1:10" ht="12.75">
      <c r="A30" s="20" t="str">
        <f>IF(Läsnäolo!A30&gt;0,Läsnäolo!A30," ")</f>
        <v> </v>
      </c>
      <c r="B30" s="35" t="str">
        <f>IF(Läsnäolo!B30&gt;0,Läsnäolo!B30," ")</f>
        <v> </v>
      </c>
      <c r="C30" s="52" t="s">
        <v>83</v>
      </c>
      <c r="D30" s="72">
        <f>Läsnäolo!E30</f>
        <v>0</v>
      </c>
      <c r="E30" s="90"/>
      <c r="F30" s="91"/>
      <c r="G30" s="92"/>
      <c r="H30" s="109" t="str">
        <f t="shared" si="1"/>
        <v> </v>
      </c>
      <c r="I30" s="109" t="str">
        <f t="shared" si="1"/>
        <v> </v>
      </c>
      <c r="J30" s="109" t="str">
        <f t="shared" si="1"/>
        <v> </v>
      </c>
    </row>
    <row r="31" spans="1:10" ht="12.75">
      <c r="A31" s="20" t="str">
        <f>IF(Läsnäolo!A31&gt;0,Läsnäolo!A31," ")</f>
        <v> </v>
      </c>
      <c r="B31" s="35" t="str">
        <f>IF(Läsnäolo!B31&gt;0,Läsnäolo!B31," ")</f>
        <v> </v>
      </c>
      <c r="C31" s="61" t="s">
        <v>84</v>
      </c>
      <c r="D31" s="73">
        <f>Läsnäolo!E31</f>
        <v>10.24</v>
      </c>
      <c r="E31" s="87"/>
      <c r="F31" s="88"/>
      <c r="G31" s="89"/>
      <c r="H31" s="109">
        <f t="shared" si="1"/>
        <v>0</v>
      </c>
      <c r="I31" s="109">
        <f t="shared" si="1"/>
        <v>0</v>
      </c>
      <c r="J31" s="109">
        <f t="shared" si="1"/>
        <v>0</v>
      </c>
    </row>
    <row r="32" spans="1:10" ht="12.75">
      <c r="A32" s="20" t="str">
        <f>IF(Läsnäolo!A32&gt;0,Läsnäolo!A32," ")</f>
        <v> </v>
      </c>
      <c r="B32" s="35" t="str">
        <f>IF(Läsnäolo!B32&gt;0,Läsnäolo!B32," ")</f>
        <v> </v>
      </c>
      <c r="C32" s="52" t="s">
        <v>85</v>
      </c>
      <c r="D32" s="74">
        <f>Läsnäolo!E32</f>
        <v>0</v>
      </c>
      <c r="E32" s="99"/>
      <c r="F32" s="91"/>
      <c r="G32" s="92"/>
      <c r="H32" s="109" t="str">
        <f t="shared" si="1"/>
        <v> </v>
      </c>
      <c r="I32" s="109" t="str">
        <f t="shared" si="1"/>
        <v> </v>
      </c>
      <c r="J32" s="109" t="str">
        <f t="shared" si="1"/>
        <v> </v>
      </c>
    </row>
    <row r="33" spans="1:10" ht="12.75">
      <c r="A33" s="20" t="str">
        <f>IF(Läsnäolo!A33&gt;0,Läsnäolo!A33," ")</f>
        <v> </v>
      </c>
      <c r="B33" s="35" t="str">
        <f>IF(Läsnäolo!B33&gt;0,Läsnäolo!B33," ")</f>
        <v> </v>
      </c>
      <c r="C33" s="47" t="s">
        <v>55</v>
      </c>
      <c r="D33" s="71">
        <f>Läsnäolo!E33</f>
        <v>0</v>
      </c>
      <c r="E33" s="87"/>
      <c r="F33" s="88"/>
      <c r="G33" s="89"/>
      <c r="H33" s="109" t="str">
        <f t="shared" si="1"/>
        <v> </v>
      </c>
      <c r="I33" s="109" t="str">
        <f t="shared" si="1"/>
        <v> </v>
      </c>
      <c r="J33" s="109" t="str">
        <f t="shared" si="1"/>
        <v> </v>
      </c>
    </row>
    <row r="34" spans="1:10" ht="12.75">
      <c r="A34" s="42" t="str">
        <f>IF(Läsnäolo!A34&gt;0,Läsnäolo!A34," ")</f>
        <v> </v>
      </c>
      <c r="B34" s="43" t="str">
        <f>IF(Läsnäolo!B34&gt;0,Läsnäolo!B34," ")</f>
        <v> </v>
      </c>
      <c r="C34" s="50" t="s">
        <v>53</v>
      </c>
      <c r="D34" s="70">
        <f>Läsnäolo!E34</f>
        <v>10.24</v>
      </c>
      <c r="E34" s="93"/>
      <c r="F34" s="94"/>
      <c r="G34" s="95"/>
      <c r="H34" s="109">
        <f t="shared" si="1"/>
        <v>0</v>
      </c>
      <c r="I34" s="109">
        <f t="shared" si="1"/>
        <v>0</v>
      </c>
      <c r="J34" s="109">
        <f t="shared" si="1"/>
        <v>0</v>
      </c>
    </row>
    <row r="35" spans="1:10" ht="12.75">
      <c r="A35" s="19" t="str">
        <f>IF(Läsnäolo!A35&gt;0,Läsnäolo!A35," ")</f>
        <v>Lapinlahti</v>
      </c>
      <c r="B35" s="31">
        <f>IF(Läsnäolo!B35&gt;0,Läsnäolo!B35," ")</f>
        <v>10</v>
      </c>
      <c r="C35" s="51" t="s">
        <v>86</v>
      </c>
      <c r="D35" s="67">
        <f>Läsnäolo!E35</f>
        <v>3.3333333333333335</v>
      </c>
      <c r="E35" s="96"/>
      <c r="F35" s="97"/>
      <c r="G35" s="98"/>
      <c r="H35" s="109">
        <f t="shared" si="1"/>
        <v>0</v>
      </c>
      <c r="I35" s="109">
        <f t="shared" si="1"/>
        <v>0</v>
      </c>
      <c r="J35" s="109">
        <f t="shared" si="1"/>
        <v>0</v>
      </c>
    </row>
    <row r="36" spans="1:10" ht="12.75">
      <c r="A36" s="20" t="str">
        <f>IF(Läsnäolo!A36&gt;0,Läsnäolo!A36," ")</f>
        <v> </v>
      </c>
      <c r="B36" s="35" t="str">
        <f>IF(Läsnäolo!B36&gt;0,Läsnäolo!B36," ")</f>
        <v> </v>
      </c>
      <c r="C36" s="52" t="s">
        <v>87</v>
      </c>
      <c r="D36" s="72">
        <f>Läsnäolo!E36</f>
        <v>0</v>
      </c>
      <c r="E36" s="90"/>
      <c r="F36" s="91"/>
      <c r="G36" s="92"/>
      <c r="H36" s="109" t="str">
        <f t="shared" si="1"/>
        <v> </v>
      </c>
      <c r="I36" s="109" t="str">
        <f t="shared" si="1"/>
        <v> </v>
      </c>
      <c r="J36" s="109" t="str">
        <f t="shared" si="1"/>
        <v> </v>
      </c>
    </row>
    <row r="37" spans="1:10" ht="12.75">
      <c r="A37" s="20" t="str">
        <f>IF(Läsnäolo!A37&gt;0,Läsnäolo!A37," ")</f>
        <v> </v>
      </c>
      <c r="B37" s="35" t="str">
        <f>IF(Läsnäolo!B37&gt;0,Läsnäolo!B37," ")</f>
        <v> </v>
      </c>
      <c r="C37" s="55" t="s">
        <v>88</v>
      </c>
      <c r="D37" s="73">
        <f>Läsnäolo!E37</f>
        <v>3.3333333333333335</v>
      </c>
      <c r="E37" s="87"/>
      <c r="F37" s="88"/>
      <c r="G37" s="89"/>
      <c r="H37" s="109">
        <f t="shared" si="1"/>
        <v>0</v>
      </c>
      <c r="I37" s="109">
        <f t="shared" si="1"/>
        <v>0</v>
      </c>
      <c r="J37" s="109">
        <f t="shared" si="1"/>
        <v>0</v>
      </c>
    </row>
    <row r="38" spans="1:10" ht="12.75">
      <c r="A38" s="20" t="str">
        <f>IF(Läsnäolo!A38&gt;0,Läsnäolo!A38," ")</f>
        <v> </v>
      </c>
      <c r="B38" s="35" t="str">
        <f>IF(Läsnäolo!B38&gt;0,Läsnäolo!B38," ")</f>
        <v> </v>
      </c>
      <c r="C38" s="52" t="s">
        <v>19</v>
      </c>
      <c r="D38" s="72">
        <f>Läsnäolo!E38</f>
        <v>0</v>
      </c>
      <c r="E38" s="90"/>
      <c r="F38" s="91"/>
      <c r="G38" s="92"/>
      <c r="H38" s="109" t="str">
        <f t="shared" si="1"/>
        <v> </v>
      </c>
      <c r="I38" s="109" t="str">
        <f t="shared" si="1"/>
        <v> </v>
      </c>
      <c r="J38" s="109" t="str">
        <f t="shared" si="1"/>
        <v> </v>
      </c>
    </row>
    <row r="39" spans="1:10" ht="12.75">
      <c r="A39" s="20" t="str">
        <f>IF(Läsnäolo!A39&gt;0,Läsnäolo!A39," ")</f>
        <v> </v>
      </c>
      <c r="B39" s="35" t="str">
        <f>IF(Läsnäolo!B39&gt;0,Läsnäolo!B39," ")</f>
        <v> </v>
      </c>
      <c r="C39" s="55" t="s">
        <v>56</v>
      </c>
      <c r="D39" s="73">
        <f>Läsnäolo!E39</f>
        <v>3.3333333333333335</v>
      </c>
      <c r="E39" s="87"/>
      <c r="F39" s="88"/>
      <c r="G39" s="89"/>
      <c r="H39" s="109">
        <f t="shared" si="1"/>
        <v>0</v>
      </c>
      <c r="I39" s="109">
        <f t="shared" si="1"/>
        <v>0</v>
      </c>
      <c r="J39" s="109">
        <f t="shared" si="1"/>
        <v>0</v>
      </c>
    </row>
    <row r="40" spans="1:10" ht="12.75">
      <c r="A40" s="42" t="str">
        <f>IF(Läsnäolo!A40&gt;0,Läsnäolo!A40," ")</f>
        <v> </v>
      </c>
      <c r="B40" s="43" t="str">
        <f>IF(Läsnäolo!B40&gt;0,Läsnäolo!B40," ")</f>
        <v> </v>
      </c>
      <c r="C40" s="50" t="s">
        <v>89</v>
      </c>
      <c r="D40" s="70">
        <f>Läsnäolo!E40</f>
        <v>0</v>
      </c>
      <c r="E40" s="93"/>
      <c r="F40" s="94"/>
      <c r="G40" s="95"/>
      <c r="H40" s="109" t="str">
        <f t="shared" si="1"/>
        <v> </v>
      </c>
      <c r="I40" s="109" t="str">
        <f t="shared" si="1"/>
        <v> </v>
      </c>
      <c r="J40" s="109" t="str">
        <f t="shared" si="1"/>
        <v> </v>
      </c>
    </row>
    <row r="41" spans="1:10" ht="12.75">
      <c r="A41" s="19" t="str">
        <f>IF(Läsnäolo!A41&gt;0,Läsnäolo!A41," ")</f>
        <v>Leppävirta</v>
      </c>
      <c r="B41" s="31">
        <f>IF(Läsnäolo!B41&gt;0,Läsnäolo!B41," ")</f>
        <v>10</v>
      </c>
      <c r="C41" s="51" t="s">
        <v>22</v>
      </c>
      <c r="D41" s="67">
        <f>Läsnäolo!E41</f>
        <v>3.3333333333333335</v>
      </c>
      <c r="E41" s="96"/>
      <c r="F41" s="97"/>
      <c r="G41" s="98"/>
      <c r="H41" s="109">
        <f t="shared" si="1"/>
        <v>0</v>
      </c>
      <c r="I41" s="109">
        <f t="shared" si="1"/>
        <v>0</v>
      </c>
      <c r="J41" s="109">
        <f t="shared" si="1"/>
        <v>0</v>
      </c>
    </row>
    <row r="42" spans="1:10" ht="12.75">
      <c r="A42" s="20" t="str">
        <f>IF(Läsnäolo!A42&gt;0,Läsnäolo!A42," ")</f>
        <v> </v>
      </c>
      <c r="B42" s="35" t="str">
        <f>IF(Läsnäolo!B42&gt;0,Läsnäolo!B42," ")</f>
        <v> </v>
      </c>
      <c r="C42" s="52" t="s">
        <v>90</v>
      </c>
      <c r="D42" s="72">
        <f>Läsnäolo!E42</f>
        <v>0</v>
      </c>
      <c r="E42" s="90"/>
      <c r="F42" s="91"/>
      <c r="G42" s="92"/>
      <c r="H42" s="109" t="str">
        <f t="shared" si="1"/>
        <v> </v>
      </c>
      <c r="I42" s="109" t="str">
        <f t="shared" si="1"/>
        <v> </v>
      </c>
      <c r="J42" s="109" t="str">
        <f t="shared" si="1"/>
        <v> </v>
      </c>
    </row>
    <row r="43" spans="1:10" ht="12.75">
      <c r="A43" s="20" t="str">
        <f>IF(Läsnäolo!A43&gt;0,Läsnäolo!A43," ")</f>
        <v> </v>
      </c>
      <c r="B43" s="35" t="str">
        <f>IF(Läsnäolo!B43&gt;0,Läsnäolo!B43," ")</f>
        <v> </v>
      </c>
      <c r="C43" s="55" t="s">
        <v>91</v>
      </c>
      <c r="D43" s="73">
        <f>Läsnäolo!E43</f>
        <v>3.3333333333333335</v>
      </c>
      <c r="E43" s="87"/>
      <c r="F43" s="88"/>
      <c r="G43" s="89"/>
      <c r="H43" s="109">
        <f t="shared" si="1"/>
        <v>0</v>
      </c>
      <c r="I43" s="109">
        <f t="shared" si="1"/>
        <v>0</v>
      </c>
      <c r="J43" s="109">
        <f t="shared" si="1"/>
        <v>0</v>
      </c>
    </row>
    <row r="44" spans="1:10" ht="12.75">
      <c r="A44" s="20" t="str">
        <f>IF(Läsnäolo!A44&gt;0,Läsnäolo!A44," ")</f>
        <v> </v>
      </c>
      <c r="B44" s="35" t="str">
        <f>IF(Läsnäolo!B44&gt;0,Läsnäolo!B44," ")</f>
        <v> </v>
      </c>
      <c r="C44" s="52" t="s">
        <v>92</v>
      </c>
      <c r="D44" s="72">
        <f>Läsnäolo!E44</f>
        <v>0</v>
      </c>
      <c r="E44" s="90"/>
      <c r="F44" s="91"/>
      <c r="G44" s="92"/>
      <c r="H44" s="109" t="str">
        <f t="shared" si="1"/>
        <v> </v>
      </c>
      <c r="I44" s="109" t="str">
        <f t="shared" si="1"/>
        <v> </v>
      </c>
      <c r="J44" s="109" t="str">
        <f t="shared" si="1"/>
        <v> </v>
      </c>
    </row>
    <row r="45" spans="1:10" ht="12.75">
      <c r="A45" s="20" t="str">
        <f>IF(Läsnäolo!A45&gt;0,Läsnäolo!A45," ")</f>
        <v> </v>
      </c>
      <c r="B45" s="35" t="str">
        <f>IF(Läsnäolo!B45&gt;0,Läsnäolo!B45," ")</f>
        <v> </v>
      </c>
      <c r="C45" s="55" t="s">
        <v>21</v>
      </c>
      <c r="D45" s="73">
        <f>Läsnäolo!E45</f>
        <v>3.3333333333333335</v>
      </c>
      <c r="E45" s="87"/>
      <c r="F45" s="88"/>
      <c r="G45" s="89"/>
      <c r="H45" s="109">
        <f t="shared" si="1"/>
        <v>0</v>
      </c>
      <c r="I45" s="109">
        <f t="shared" si="1"/>
        <v>0</v>
      </c>
      <c r="J45" s="109">
        <f t="shared" si="1"/>
        <v>0</v>
      </c>
    </row>
    <row r="46" spans="1:10" ht="12.75">
      <c r="A46" s="42" t="str">
        <f>IF(Läsnäolo!A46&gt;0,Läsnäolo!A46," ")</f>
        <v> </v>
      </c>
      <c r="B46" s="43" t="str">
        <f>IF(Läsnäolo!B46&gt;0,Läsnäolo!B46," ")</f>
        <v> </v>
      </c>
      <c r="C46" s="50" t="s">
        <v>93</v>
      </c>
      <c r="D46" s="70">
        <f>Läsnäolo!E46</f>
        <v>0</v>
      </c>
      <c r="E46" s="93"/>
      <c r="F46" s="94"/>
      <c r="G46" s="95"/>
      <c r="H46" s="109" t="str">
        <f t="shared" si="1"/>
        <v> </v>
      </c>
      <c r="I46" s="109" t="str">
        <f t="shared" si="1"/>
        <v> </v>
      </c>
      <c r="J46" s="109" t="str">
        <f t="shared" si="1"/>
        <v> </v>
      </c>
    </row>
    <row r="47" spans="1:10" ht="12.75">
      <c r="A47" s="19" t="str">
        <f>IF(Läsnäolo!A47&gt;0,Läsnäolo!A47," ")</f>
        <v>Pielavesi</v>
      </c>
      <c r="B47" s="31">
        <f>IF(Läsnäolo!B47&gt;0,Läsnäolo!B47," ")</f>
        <v>5</v>
      </c>
      <c r="C47" s="51" t="s">
        <v>94</v>
      </c>
      <c r="D47" s="67">
        <f>Läsnäolo!E47</f>
        <v>0</v>
      </c>
      <c r="E47" s="96"/>
      <c r="F47" s="97"/>
      <c r="G47" s="98"/>
      <c r="H47" s="109" t="str">
        <f t="shared" si="1"/>
        <v> </v>
      </c>
      <c r="I47" s="109" t="str">
        <f t="shared" si="1"/>
        <v> </v>
      </c>
      <c r="J47" s="109" t="str">
        <f t="shared" si="1"/>
        <v> </v>
      </c>
    </row>
    <row r="48" spans="1:10" ht="12.75">
      <c r="A48" s="20" t="str">
        <f>IF(Läsnäolo!A48&gt;0,Läsnäolo!A48," ")</f>
        <v> </v>
      </c>
      <c r="B48" s="35" t="str">
        <f>IF(Läsnäolo!B48&gt;0,Läsnäolo!B48," ")</f>
        <v> </v>
      </c>
      <c r="C48" s="52" t="s">
        <v>58</v>
      </c>
      <c r="D48" s="72">
        <f>Läsnäolo!E48</f>
        <v>2.5</v>
      </c>
      <c r="E48" s="90"/>
      <c r="F48" s="91"/>
      <c r="G48" s="92"/>
      <c r="H48" s="109">
        <f t="shared" si="1"/>
        <v>0</v>
      </c>
      <c r="I48" s="109">
        <f t="shared" si="1"/>
        <v>0</v>
      </c>
      <c r="J48" s="109">
        <f t="shared" si="1"/>
        <v>0</v>
      </c>
    </row>
    <row r="49" spans="1:10" ht="12.75">
      <c r="A49" s="20" t="str">
        <f>IF(Läsnäolo!A49&gt;0,Läsnäolo!A49," ")</f>
        <v> </v>
      </c>
      <c r="B49" s="35" t="str">
        <f>IF(Läsnäolo!B49&gt;0,Läsnäolo!B49," ")</f>
        <v> </v>
      </c>
      <c r="C49" s="55" t="s">
        <v>57</v>
      </c>
      <c r="D49" s="73">
        <f>Läsnäolo!E49</f>
        <v>2.5</v>
      </c>
      <c r="E49" s="87"/>
      <c r="F49" s="88"/>
      <c r="G49" s="89"/>
      <c r="H49" s="109">
        <f t="shared" si="1"/>
        <v>0</v>
      </c>
      <c r="I49" s="109">
        <f t="shared" si="1"/>
        <v>0</v>
      </c>
      <c r="J49" s="109">
        <f t="shared" si="1"/>
        <v>0</v>
      </c>
    </row>
    <row r="50" spans="1:10" ht="12.75">
      <c r="A50" s="42" t="str">
        <f>IF(Läsnäolo!A50&gt;0,Läsnäolo!A50," ")</f>
        <v> </v>
      </c>
      <c r="B50" s="43" t="str">
        <f>IF(Läsnäolo!B50&gt;0,Läsnäolo!B50," ")</f>
        <v> </v>
      </c>
      <c r="C50" s="50" t="s">
        <v>95</v>
      </c>
      <c r="D50" s="70">
        <f>Läsnäolo!E50</f>
        <v>0</v>
      </c>
      <c r="E50" s="93"/>
      <c r="F50" s="94"/>
      <c r="G50" s="95"/>
      <c r="H50" s="109" t="str">
        <f t="shared" si="1"/>
        <v> </v>
      </c>
      <c r="I50" s="109" t="str">
        <f t="shared" si="1"/>
        <v> </v>
      </c>
      <c r="J50" s="109" t="str">
        <f t="shared" si="1"/>
        <v> </v>
      </c>
    </row>
    <row r="51" spans="1:10" ht="12.75">
      <c r="A51" s="19" t="str">
        <f>IF(Läsnäolo!A51&gt;0,Läsnäolo!A51," ")</f>
        <v>Rautalampi</v>
      </c>
      <c r="B51" s="31">
        <f>IF(Läsnäolo!B51&gt;0,Läsnäolo!B51," ")</f>
        <v>4</v>
      </c>
      <c r="C51" s="51" t="s">
        <v>96</v>
      </c>
      <c r="D51" s="67">
        <f>Läsnäolo!E51</f>
        <v>2</v>
      </c>
      <c r="E51" s="96"/>
      <c r="F51" s="97"/>
      <c r="G51" s="98"/>
      <c r="H51" s="109">
        <f t="shared" si="1"/>
        <v>0</v>
      </c>
      <c r="I51" s="109">
        <f t="shared" si="1"/>
        <v>0</v>
      </c>
      <c r="J51" s="109">
        <f t="shared" si="1"/>
        <v>0</v>
      </c>
    </row>
    <row r="52" spans="1:10" ht="12.75">
      <c r="A52" s="20" t="str">
        <f>IF(Läsnäolo!A52&gt;0,Läsnäolo!A52," ")</f>
        <v> </v>
      </c>
      <c r="B52" s="35" t="str">
        <f>IF(Läsnäolo!B52&gt;0,Läsnäolo!B52," ")</f>
        <v> </v>
      </c>
      <c r="C52" s="52" t="s">
        <v>97</v>
      </c>
      <c r="D52" s="72">
        <f>Läsnäolo!E52</f>
        <v>0</v>
      </c>
      <c r="E52" s="90"/>
      <c r="F52" s="91"/>
      <c r="G52" s="92"/>
      <c r="H52" s="109" t="str">
        <f t="shared" si="1"/>
        <v> </v>
      </c>
      <c r="I52" s="109" t="str">
        <f t="shared" si="1"/>
        <v> </v>
      </c>
      <c r="J52" s="109" t="str">
        <f t="shared" si="1"/>
        <v> </v>
      </c>
    </row>
    <row r="53" spans="1:10" ht="12.75">
      <c r="A53" s="20" t="str">
        <f>IF(Läsnäolo!A53&gt;0,Läsnäolo!A53," ")</f>
        <v> </v>
      </c>
      <c r="B53" s="35" t="str">
        <f>IF(Läsnäolo!B53&gt;0,Läsnäolo!B53," ")</f>
        <v> </v>
      </c>
      <c r="C53" s="55" t="s">
        <v>25</v>
      </c>
      <c r="D53" s="73">
        <f>Läsnäolo!E53</f>
        <v>2</v>
      </c>
      <c r="E53" s="87"/>
      <c r="F53" s="88"/>
      <c r="G53" s="89"/>
      <c r="H53" s="109">
        <f t="shared" si="1"/>
        <v>0</v>
      </c>
      <c r="I53" s="109">
        <f t="shared" si="1"/>
        <v>0</v>
      </c>
      <c r="J53" s="109">
        <f t="shared" si="1"/>
        <v>0</v>
      </c>
    </row>
    <row r="54" spans="1:10" ht="12.75">
      <c r="A54" s="20" t="str">
        <f>IF(Läsnäolo!A54&gt;0,Läsnäolo!A54," ")</f>
        <v> </v>
      </c>
      <c r="B54" s="35" t="str">
        <f>IF(Läsnäolo!B54&gt;0,Läsnäolo!B54," ")</f>
        <v> </v>
      </c>
      <c r="C54" s="63" t="s">
        <v>98</v>
      </c>
      <c r="D54" s="71">
        <f>Läsnäolo!E54</f>
        <v>0</v>
      </c>
      <c r="E54" s="87"/>
      <c r="F54" s="88"/>
      <c r="G54" s="89"/>
      <c r="H54" s="109" t="str">
        <f t="shared" si="1"/>
        <v> </v>
      </c>
      <c r="I54" s="109" t="str">
        <f t="shared" si="1"/>
        <v> </v>
      </c>
      <c r="J54" s="109" t="str">
        <f t="shared" si="1"/>
        <v> </v>
      </c>
    </row>
    <row r="55" spans="1:10" ht="12.75">
      <c r="A55" s="19" t="str">
        <f>IF(Läsnäolo!A55&gt;0,Läsnäolo!A55," ")</f>
        <v>Rautavaara</v>
      </c>
      <c r="B55" s="31">
        <f>IF(Läsnäolo!B55&gt;0,Läsnäolo!B55," ")</f>
        <v>2</v>
      </c>
      <c r="C55" s="64" t="s">
        <v>99</v>
      </c>
      <c r="D55" s="15">
        <f>Läsnäolo!E55</f>
        <v>2</v>
      </c>
      <c r="E55" s="96"/>
      <c r="F55" s="97"/>
      <c r="G55" s="98"/>
      <c r="H55" s="109">
        <f t="shared" si="1"/>
        <v>0</v>
      </c>
      <c r="I55" s="109">
        <f t="shared" si="1"/>
        <v>0</v>
      </c>
      <c r="J55" s="109">
        <f t="shared" si="1"/>
        <v>0</v>
      </c>
    </row>
    <row r="56" spans="1:10" ht="12.75">
      <c r="A56" s="42" t="str">
        <f>IF(Läsnäolo!A56&gt;0,Läsnäolo!A56," ")</f>
        <v> </v>
      </c>
      <c r="B56" s="43" t="str">
        <f>IF(Läsnäolo!B56&gt;0,Läsnäolo!B56," ")</f>
        <v> </v>
      </c>
      <c r="C56" s="65" t="s">
        <v>100</v>
      </c>
      <c r="D56" s="24">
        <f>Läsnäolo!E56</f>
        <v>0</v>
      </c>
      <c r="E56" s="93"/>
      <c r="F56" s="94"/>
      <c r="G56" s="95"/>
      <c r="H56" s="109" t="str">
        <f t="shared" si="1"/>
        <v> </v>
      </c>
      <c r="I56" s="109" t="str">
        <f t="shared" si="1"/>
        <v> </v>
      </c>
      <c r="J56" s="109" t="str">
        <f t="shared" si="1"/>
        <v> </v>
      </c>
    </row>
    <row r="57" spans="1:10" ht="12.75">
      <c r="A57" s="19" t="str">
        <f>IF(Läsnäolo!A57&gt;0,Läsnäolo!A57," ")</f>
        <v>Siilinjärvi</v>
      </c>
      <c r="B57" s="31">
        <f>IF(Läsnäolo!B57&gt;0,Läsnäolo!B57," ")</f>
        <v>22</v>
      </c>
      <c r="C57" s="51" t="s">
        <v>101</v>
      </c>
      <c r="D57" s="67">
        <f>Läsnäolo!E57</f>
        <v>7.333333333333333</v>
      </c>
      <c r="E57" s="96"/>
      <c r="F57" s="97"/>
      <c r="G57" s="98"/>
      <c r="H57" s="109">
        <f t="shared" si="1"/>
        <v>0</v>
      </c>
      <c r="I57" s="109">
        <f t="shared" si="1"/>
        <v>0</v>
      </c>
      <c r="J57" s="109">
        <f t="shared" si="1"/>
        <v>0</v>
      </c>
    </row>
    <row r="58" spans="1:10" ht="12.75">
      <c r="A58" s="20" t="str">
        <f>IF(Läsnäolo!A58&gt;0,Läsnäolo!A58," ")</f>
        <v> </v>
      </c>
      <c r="B58" s="35" t="str">
        <f>IF(Läsnäolo!B58&gt;0,Läsnäolo!B58," ")</f>
        <v> </v>
      </c>
      <c r="C58" s="52" t="s">
        <v>102</v>
      </c>
      <c r="D58" s="72">
        <f>Läsnäolo!E58</f>
        <v>0</v>
      </c>
      <c r="E58" s="90"/>
      <c r="F58" s="91"/>
      <c r="G58" s="92"/>
      <c r="H58" s="109" t="str">
        <f t="shared" si="1"/>
        <v> </v>
      </c>
      <c r="I58" s="109" t="str">
        <f t="shared" si="1"/>
        <v> </v>
      </c>
      <c r="J58" s="109" t="str">
        <f t="shared" si="1"/>
        <v> </v>
      </c>
    </row>
    <row r="59" spans="1:10" ht="12.75">
      <c r="A59" s="20" t="str">
        <f>IF(Läsnäolo!A59&gt;0,Läsnäolo!A59," ")</f>
        <v> </v>
      </c>
      <c r="B59" s="35" t="str">
        <f>IF(Läsnäolo!B59&gt;0,Läsnäolo!B59," ")</f>
        <v> </v>
      </c>
      <c r="C59" s="55" t="s">
        <v>59</v>
      </c>
      <c r="D59" s="73">
        <f>Läsnäolo!E59</f>
        <v>7.333333333333333</v>
      </c>
      <c r="E59" s="87"/>
      <c r="F59" s="88"/>
      <c r="G59" s="89"/>
      <c r="H59" s="109">
        <f t="shared" si="1"/>
        <v>0</v>
      </c>
      <c r="I59" s="109">
        <f t="shared" si="1"/>
        <v>0</v>
      </c>
      <c r="J59" s="109">
        <f t="shared" si="1"/>
        <v>0</v>
      </c>
    </row>
    <row r="60" spans="1:10" ht="12.75">
      <c r="A60" s="20" t="str">
        <f>IF(Läsnäolo!A60&gt;0,Läsnäolo!A60," ")</f>
        <v> </v>
      </c>
      <c r="B60" s="35" t="str">
        <f>IF(Läsnäolo!B60&gt;0,Läsnäolo!B60," ")</f>
        <v> </v>
      </c>
      <c r="C60" s="52" t="s">
        <v>103</v>
      </c>
      <c r="D60" s="72">
        <f>Läsnäolo!E60</f>
        <v>0</v>
      </c>
      <c r="E60" s="90"/>
      <c r="F60" s="91"/>
      <c r="G60" s="92"/>
      <c r="H60" s="109" t="str">
        <f t="shared" si="1"/>
        <v> </v>
      </c>
      <c r="I60" s="109" t="str">
        <f t="shared" si="1"/>
        <v> </v>
      </c>
      <c r="J60" s="109" t="str">
        <f t="shared" si="1"/>
        <v> </v>
      </c>
    </row>
    <row r="61" spans="1:10" ht="12.75">
      <c r="A61" s="20" t="str">
        <f>IF(Läsnäolo!A61&gt;0,Läsnäolo!A61," ")</f>
        <v> </v>
      </c>
      <c r="B61" s="35" t="str">
        <f>IF(Läsnäolo!B61&gt;0,Läsnäolo!B61," ")</f>
        <v> </v>
      </c>
      <c r="C61" s="55" t="s">
        <v>104</v>
      </c>
      <c r="D61" s="73">
        <f>Läsnäolo!E61</f>
        <v>7.333333333333333</v>
      </c>
      <c r="E61" s="87"/>
      <c r="F61" s="88"/>
      <c r="G61" s="89"/>
      <c r="H61" s="109">
        <f t="shared" si="1"/>
        <v>0</v>
      </c>
      <c r="I61" s="109">
        <f t="shared" si="1"/>
        <v>0</v>
      </c>
      <c r="J61" s="109">
        <f t="shared" si="1"/>
        <v>0</v>
      </c>
    </row>
    <row r="62" spans="1:10" ht="12.75">
      <c r="A62" s="42" t="str">
        <f>IF(Läsnäolo!A62&gt;0,Läsnäolo!A62," ")</f>
        <v> </v>
      </c>
      <c r="B62" s="43" t="str">
        <f>IF(Läsnäolo!B62&gt;0,Läsnäolo!B62," ")</f>
        <v> </v>
      </c>
      <c r="C62" s="50" t="s">
        <v>105</v>
      </c>
      <c r="D62" s="70">
        <f>Läsnäolo!E62</f>
        <v>0</v>
      </c>
      <c r="E62" s="93"/>
      <c r="F62" s="94"/>
      <c r="G62" s="95"/>
      <c r="H62" s="109" t="str">
        <f t="shared" si="1"/>
        <v> </v>
      </c>
      <c r="I62" s="109" t="str">
        <f t="shared" si="1"/>
        <v> </v>
      </c>
      <c r="J62" s="109" t="str">
        <f t="shared" si="1"/>
        <v> </v>
      </c>
    </row>
    <row r="63" spans="1:10" ht="12.75">
      <c r="A63" s="19" t="str">
        <f>IF(Läsnäolo!A63&gt;0,Läsnäolo!A63," ")</f>
        <v>Sonkajärvi</v>
      </c>
      <c r="B63" s="31">
        <f>IF(Läsnäolo!B63&gt;0,Läsnäolo!B63," ")</f>
        <v>5</v>
      </c>
      <c r="C63" s="51" t="s">
        <v>29</v>
      </c>
      <c r="D63" s="67">
        <f>Läsnäolo!E63</f>
        <v>5</v>
      </c>
      <c r="E63" s="96"/>
      <c r="F63" s="97"/>
      <c r="G63" s="98"/>
      <c r="H63" s="109">
        <f t="shared" si="1"/>
        <v>0</v>
      </c>
      <c r="I63" s="109">
        <f t="shared" si="1"/>
        <v>0</v>
      </c>
      <c r="J63" s="109">
        <f t="shared" si="1"/>
        <v>0</v>
      </c>
    </row>
    <row r="64" spans="1:10" ht="12.75">
      <c r="A64" s="20" t="str">
        <f>IF(Läsnäolo!A64&gt;0,Läsnäolo!A64," ")</f>
        <v> </v>
      </c>
      <c r="B64" s="35" t="str">
        <f>IF(Läsnäolo!B64&gt;0,Läsnäolo!B64," ")</f>
        <v> </v>
      </c>
      <c r="C64" s="52" t="s">
        <v>106</v>
      </c>
      <c r="D64" s="72">
        <f>Läsnäolo!E64</f>
        <v>0</v>
      </c>
      <c r="E64" s="90"/>
      <c r="F64" s="91"/>
      <c r="G64" s="92"/>
      <c r="H64" s="109" t="str">
        <f t="shared" si="1"/>
        <v> </v>
      </c>
      <c r="I64" s="109" t="str">
        <f t="shared" si="1"/>
        <v> </v>
      </c>
      <c r="J64" s="109" t="str">
        <f t="shared" si="1"/>
        <v> </v>
      </c>
    </row>
    <row r="65" spans="1:10" ht="12.75">
      <c r="A65" s="20" t="str">
        <f>IF(Läsnäolo!A65&gt;0,Läsnäolo!A65," ")</f>
        <v> </v>
      </c>
      <c r="B65" s="35" t="str">
        <f>IF(Läsnäolo!B65&gt;0,Läsnäolo!B65," ")</f>
        <v> </v>
      </c>
      <c r="C65" s="55" t="s">
        <v>107</v>
      </c>
      <c r="D65" s="73">
        <f>Läsnäolo!E65</f>
        <v>0</v>
      </c>
      <c r="E65" s="87"/>
      <c r="F65" s="88"/>
      <c r="G65" s="89"/>
      <c r="H65" s="109" t="str">
        <f t="shared" si="1"/>
        <v> </v>
      </c>
      <c r="I65" s="109" t="str">
        <f t="shared" si="1"/>
        <v> </v>
      </c>
      <c r="J65" s="109" t="str">
        <f t="shared" si="1"/>
        <v> </v>
      </c>
    </row>
    <row r="66" spans="1:10" ht="12.75">
      <c r="A66" s="42" t="str">
        <f>IF(Läsnäolo!A66&gt;0,Läsnäolo!A66," ")</f>
        <v> </v>
      </c>
      <c r="B66" s="43" t="str">
        <f>IF(Läsnäolo!B66&gt;0,Läsnäolo!B66," ")</f>
        <v> </v>
      </c>
      <c r="C66" s="50" t="s">
        <v>108</v>
      </c>
      <c r="D66" s="70">
        <f>Läsnäolo!E66</f>
        <v>0</v>
      </c>
      <c r="E66" s="93"/>
      <c r="F66" s="94"/>
      <c r="G66" s="95"/>
      <c r="H66" s="109" t="str">
        <f t="shared" si="1"/>
        <v> </v>
      </c>
      <c r="I66" s="109" t="str">
        <f t="shared" si="1"/>
        <v> </v>
      </c>
      <c r="J66" s="109" t="str">
        <f t="shared" si="1"/>
        <v> </v>
      </c>
    </row>
    <row r="67" spans="1:10" ht="12.75">
      <c r="A67" s="19" t="str">
        <f>IF(Läsnäolo!A67&gt;0,Läsnäolo!A67," ")</f>
        <v>Suonenjoki</v>
      </c>
      <c r="B67" s="31">
        <f>IF(Läsnäolo!B67&gt;0,Läsnäolo!B67," ")</f>
        <v>8</v>
      </c>
      <c r="C67" s="51" t="s">
        <v>60</v>
      </c>
      <c r="D67" s="67">
        <f>Läsnäolo!E67</f>
        <v>4</v>
      </c>
      <c r="E67" s="96"/>
      <c r="F67" s="97"/>
      <c r="G67" s="98"/>
      <c r="H67" s="109">
        <f t="shared" si="1"/>
        <v>0</v>
      </c>
      <c r="I67" s="109">
        <f t="shared" si="1"/>
        <v>0</v>
      </c>
      <c r="J67" s="109">
        <f t="shared" si="1"/>
        <v>0</v>
      </c>
    </row>
    <row r="68" spans="1:10" ht="12.75">
      <c r="A68" s="20" t="str">
        <f>IF(Läsnäolo!A68&gt;0,Läsnäolo!A68," ")</f>
        <v> </v>
      </c>
      <c r="B68" s="35" t="str">
        <f>IF(Läsnäolo!B68&gt;0,Läsnäolo!B68," ")</f>
        <v> </v>
      </c>
      <c r="C68" s="52" t="s">
        <v>109</v>
      </c>
      <c r="D68" s="72">
        <f>Läsnäolo!E68</f>
        <v>0</v>
      </c>
      <c r="E68" s="90"/>
      <c r="F68" s="91"/>
      <c r="G68" s="92"/>
      <c r="H68" s="109" t="str">
        <f t="shared" si="1"/>
        <v> </v>
      </c>
      <c r="I68" s="109" t="str">
        <f t="shared" si="1"/>
        <v> </v>
      </c>
      <c r="J68" s="109" t="str">
        <f t="shared" si="1"/>
        <v> </v>
      </c>
    </row>
    <row r="69" spans="1:10" ht="12.75">
      <c r="A69" s="20" t="str">
        <f>IF(Läsnäolo!A69&gt;0,Läsnäolo!A69," ")</f>
        <v> </v>
      </c>
      <c r="B69" s="35" t="str">
        <f>IF(Läsnäolo!B69&gt;0,Läsnäolo!B69," ")</f>
        <v> </v>
      </c>
      <c r="C69" s="55" t="s">
        <v>110</v>
      </c>
      <c r="D69" s="73">
        <f>Läsnäolo!E69</f>
        <v>4</v>
      </c>
      <c r="E69" s="87"/>
      <c r="F69" s="88"/>
      <c r="G69" s="89"/>
      <c r="H69" s="109">
        <f t="shared" si="1"/>
        <v>0</v>
      </c>
      <c r="I69" s="109">
        <f t="shared" si="1"/>
        <v>0</v>
      </c>
      <c r="J69" s="109">
        <f t="shared" si="1"/>
        <v>0</v>
      </c>
    </row>
    <row r="70" spans="1:10" ht="12.75">
      <c r="A70" s="42" t="str">
        <f>IF(Läsnäolo!A70&gt;0,Läsnäolo!A70," ")</f>
        <v> </v>
      </c>
      <c r="B70" s="43" t="str">
        <f>IF(Läsnäolo!B70&gt;0,Läsnäolo!B70," ")</f>
        <v> </v>
      </c>
      <c r="C70" s="50" t="s">
        <v>111</v>
      </c>
      <c r="D70" s="70">
        <f>Läsnäolo!E70</f>
        <v>0</v>
      </c>
      <c r="E70" s="93"/>
      <c r="F70" s="94"/>
      <c r="G70" s="95"/>
      <c r="H70" s="109" t="str">
        <f t="shared" si="1"/>
        <v> </v>
      </c>
      <c r="I70" s="109" t="str">
        <f t="shared" si="1"/>
        <v> </v>
      </c>
      <c r="J70" s="109" t="str">
        <f t="shared" si="1"/>
        <v> </v>
      </c>
    </row>
    <row r="71" spans="1:10" ht="12.75">
      <c r="A71" s="19" t="str">
        <f>IF(Läsnäolo!A71&gt;0,Läsnäolo!A71," ")</f>
        <v>Tervo</v>
      </c>
      <c r="B71" s="31">
        <f>IF(Läsnäolo!B71&gt;0,Läsnäolo!B71," ")</f>
        <v>2</v>
      </c>
      <c r="C71" s="51" t="s">
        <v>126</v>
      </c>
      <c r="D71" s="67">
        <f>Läsnäolo!E71</f>
        <v>2</v>
      </c>
      <c r="E71" s="96"/>
      <c r="F71" s="97"/>
      <c r="G71" s="98"/>
      <c r="H71" s="109">
        <f aca="true" t="shared" si="2" ref="H71:J94">IF($D71&gt;0,$D71*E71," ")</f>
        <v>0</v>
      </c>
      <c r="I71" s="109">
        <f t="shared" si="2"/>
        <v>0</v>
      </c>
      <c r="J71" s="109">
        <f t="shared" si="2"/>
        <v>0</v>
      </c>
    </row>
    <row r="72" spans="1:10" ht="12.75">
      <c r="A72" s="42" t="str">
        <f>IF(Läsnäolo!A72&gt;0,Läsnäolo!A72," ")</f>
        <v> </v>
      </c>
      <c r="B72" s="43" t="str">
        <f>IF(Läsnäolo!B72&gt;0,Läsnäolo!B72," ")</f>
        <v> </v>
      </c>
      <c r="C72" s="50" t="s">
        <v>127</v>
      </c>
      <c r="D72" s="70">
        <f>Läsnäolo!E72</f>
        <v>0</v>
      </c>
      <c r="E72" s="93"/>
      <c r="F72" s="94"/>
      <c r="G72" s="95"/>
      <c r="H72" s="109" t="str">
        <f t="shared" si="2"/>
        <v> </v>
      </c>
      <c r="I72" s="109" t="str">
        <f t="shared" si="2"/>
        <v> </v>
      </c>
      <c r="J72" s="109" t="str">
        <f t="shared" si="2"/>
        <v> </v>
      </c>
    </row>
    <row r="73" spans="1:10" ht="12.75">
      <c r="A73" s="19" t="str">
        <f>IF(Läsnäolo!A73&gt;0,Läsnäolo!A73," ")</f>
        <v>Tuusniemi</v>
      </c>
      <c r="B73" s="31">
        <f>IF(Läsnäolo!B73&gt;0,Läsnäolo!B73," ")</f>
        <v>3</v>
      </c>
      <c r="C73" s="51" t="s">
        <v>33</v>
      </c>
      <c r="D73" s="67">
        <f>Läsnäolo!E73</f>
        <v>1.5</v>
      </c>
      <c r="E73" s="96"/>
      <c r="F73" s="97"/>
      <c r="G73" s="98"/>
      <c r="H73" s="109">
        <f t="shared" si="2"/>
        <v>0</v>
      </c>
      <c r="I73" s="109">
        <f t="shared" si="2"/>
        <v>0</v>
      </c>
      <c r="J73" s="109">
        <f t="shared" si="2"/>
        <v>0</v>
      </c>
    </row>
    <row r="74" spans="1:10" ht="12.75">
      <c r="A74" s="42" t="str">
        <f>IF(Läsnäolo!A74&gt;0,Läsnäolo!A74," ")</f>
        <v> </v>
      </c>
      <c r="B74" s="43" t="str">
        <f>IF(Läsnäolo!B74&gt;0,Läsnäolo!B74," ")</f>
        <v> </v>
      </c>
      <c r="C74" s="50" t="s">
        <v>61</v>
      </c>
      <c r="D74" s="70">
        <f>Läsnäolo!E74</f>
        <v>0</v>
      </c>
      <c r="E74" s="93"/>
      <c r="F74" s="94"/>
      <c r="G74" s="95"/>
      <c r="H74" s="109" t="str">
        <f t="shared" si="2"/>
        <v> </v>
      </c>
      <c r="I74" s="109" t="str">
        <f t="shared" si="2"/>
        <v> </v>
      </c>
      <c r="J74" s="109" t="str">
        <f t="shared" si="2"/>
        <v> </v>
      </c>
    </row>
    <row r="75" spans="1:10" ht="12.75">
      <c r="A75" s="21" t="str">
        <f>IF(Läsnäolo!A75&gt;0,Läsnäolo!A75," ")</f>
        <v> </v>
      </c>
      <c r="B75" s="31" t="str">
        <f>IF(Läsnäolo!B75&gt;0,Läsnäolo!B75," ")</f>
        <v> </v>
      </c>
      <c r="C75" s="51" t="s">
        <v>112</v>
      </c>
      <c r="D75" s="67">
        <f>Läsnäolo!E75</f>
        <v>1.5</v>
      </c>
      <c r="E75" s="96"/>
      <c r="F75" s="97"/>
      <c r="G75" s="98"/>
      <c r="H75" s="109">
        <f t="shared" si="2"/>
        <v>0</v>
      </c>
      <c r="I75" s="109">
        <f t="shared" si="2"/>
        <v>0</v>
      </c>
      <c r="J75" s="109">
        <f t="shared" si="2"/>
        <v>0</v>
      </c>
    </row>
    <row r="76" spans="1:10" ht="12.75">
      <c r="A76" s="42" t="str">
        <f>IF(Läsnäolo!A76&gt;0,Läsnäolo!A76," ")</f>
        <v> </v>
      </c>
      <c r="B76" s="43" t="str">
        <f>IF(Läsnäolo!B76&gt;0,Läsnäolo!B76," ")</f>
        <v> </v>
      </c>
      <c r="C76" s="50" t="s">
        <v>113</v>
      </c>
      <c r="D76" s="70">
        <f>Läsnäolo!E76</f>
        <v>0</v>
      </c>
      <c r="E76" s="93"/>
      <c r="F76" s="94"/>
      <c r="G76" s="95"/>
      <c r="H76" s="109" t="str">
        <f t="shared" si="2"/>
        <v> </v>
      </c>
      <c r="I76" s="109" t="str">
        <f t="shared" si="2"/>
        <v> </v>
      </c>
      <c r="J76" s="109" t="str">
        <f t="shared" si="2"/>
        <v> </v>
      </c>
    </row>
    <row r="77" spans="1:10" ht="12.75">
      <c r="A77" s="19" t="str">
        <f>IF(Läsnäolo!A77&gt;0,Läsnäolo!A77," ")</f>
        <v>Varkaus</v>
      </c>
      <c r="B77" s="31">
        <f>IF(Läsnäolo!B77&gt;0,Läsnäolo!B77," ")</f>
        <v>22</v>
      </c>
      <c r="C77" s="51" t="s">
        <v>114</v>
      </c>
      <c r="D77" s="67">
        <f>Läsnäolo!E77</f>
        <v>7.333333333333333</v>
      </c>
      <c r="E77" s="96"/>
      <c r="F77" s="97"/>
      <c r="G77" s="98"/>
      <c r="H77" s="109">
        <f t="shared" si="2"/>
        <v>0</v>
      </c>
      <c r="I77" s="109">
        <f t="shared" si="2"/>
        <v>0</v>
      </c>
      <c r="J77" s="109">
        <f t="shared" si="2"/>
        <v>0</v>
      </c>
    </row>
    <row r="78" spans="1:10" ht="12.75">
      <c r="A78" s="42" t="str">
        <f>IF(Läsnäolo!A78&gt;0,Läsnäolo!A78," ")</f>
        <v> </v>
      </c>
      <c r="B78" s="43" t="str">
        <f>IF(Läsnäolo!B78&gt;0,Läsnäolo!B78," ")</f>
        <v> </v>
      </c>
      <c r="C78" s="50" t="s">
        <v>115</v>
      </c>
      <c r="D78" s="70">
        <f>Läsnäolo!E78</f>
        <v>0</v>
      </c>
      <c r="E78" s="93"/>
      <c r="F78" s="94"/>
      <c r="G78" s="95"/>
      <c r="H78" s="109" t="str">
        <f t="shared" si="2"/>
        <v> </v>
      </c>
      <c r="I78" s="109" t="str">
        <f t="shared" si="2"/>
        <v> </v>
      </c>
      <c r="J78" s="109" t="str">
        <f t="shared" si="2"/>
        <v> </v>
      </c>
    </row>
    <row r="79" spans="1:10" ht="12.75">
      <c r="A79" s="21" t="str">
        <f>IF(Läsnäolo!A79&gt;0,Läsnäolo!A79," ")</f>
        <v> </v>
      </c>
      <c r="B79" s="31" t="str">
        <f>IF(Läsnäolo!B79&gt;0,Läsnäolo!B79," ")</f>
        <v> </v>
      </c>
      <c r="C79" s="51" t="s">
        <v>116</v>
      </c>
      <c r="D79" s="67">
        <f>Läsnäolo!E79</f>
        <v>7.333333333333333</v>
      </c>
      <c r="E79" s="96"/>
      <c r="F79" s="97"/>
      <c r="G79" s="98"/>
      <c r="H79" s="109">
        <f t="shared" si="2"/>
        <v>0</v>
      </c>
      <c r="I79" s="109">
        <f t="shared" si="2"/>
        <v>0</v>
      </c>
      <c r="J79" s="109">
        <f t="shared" si="2"/>
        <v>0</v>
      </c>
    </row>
    <row r="80" spans="1:10" ht="12.75">
      <c r="A80" s="20" t="str">
        <f>IF(Läsnäolo!A80&gt;0,Läsnäolo!A80," ")</f>
        <v> </v>
      </c>
      <c r="B80" s="35" t="str">
        <f>IF(Läsnäolo!B80&gt;0,Läsnäolo!B80," ")</f>
        <v> </v>
      </c>
      <c r="C80" s="52" t="s">
        <v>117</v>
      </c>
      <c r="D80" s="72">
        <f>Läsnäolo!E80</f>
        <v>0</v>
      </c>
      <c r="E80" s="90"/>
      <c r="F80" s="91"/>
      <c r="G80" s="92"/>
      <c r="H80" s="109" t="str">
        <f t="shared" si="2"/>
        <v> </v>
      </c>
      <c r="I80" s="109" t="str">
        <f t="shared" si="2"/>
        <v> </v>
      </c>
      <c r="J80" s="109" t="str">
        <f t="shared" si="2"/>
        <v> </v>
      </c>
    </row>
    <row r="81" spans="1:10" ht="12.75">
      <c r="A81" s="20" t="str">
        <f>IF(Läsnäolo!A81&gt;0,Läsnäolo!A81," ")</f>
        <v> </v>
      </c>
      <c r="B81" s="35" t="str">
        <f>IF(Läsnäolo!B81&gt;0,Läsnäolo!B81," ")</f>
        <v> </v>
      </c>
      <c r="C81" s="55" t="s">
        <v>118</v>
      </c>
      <c r="D81" s="73">
        <f>Läsnäolo!E81</f>
        <v>7.333333333333333</v>
      </c>
      <c r="E81" s="87"/>
      <c r="F81" s="88"/>
      <c r="G81" s="89"/>
      <c r="H81" s="109">
        <f t="shared" si="2"/>
        <v>0</v>
      </c>
      <c r="I81" s="109">
        <f t="shared" si="2"/>
        <v>0</v>
      </c>
      <c r="J81" s="109">
        <f t="shared" si="2"/>
        <v>0</v>
      </c>
    </row>
    <row r="82" spans="1:10" ht="12.75">
      <c r="A82" s="42" t="str">
        <f>IF(Läsnäolo!A82&gt;0,Läsnäolo!A82," ")</f>
        <v> </v>
      </c>
      <c r="B82" s="43" t="str">
        <f>IF(Läsnäolo!B82&gt;0,Läsnäolo!B82," ")</f>
        <v> </v>
      </c>
      <c r="C82" s="50" t="s">
        <v>62</v>
      </c>
      <c r="D82" s="70">
        <f>Läsnäolo!E82</f>
        <v>0</v>
      </c>
      <c r="E82" s="93"/>
      <c r="F82" s="94"/>
      <c r="G82" s="95"/>
      <c r="H82" s="109" t="str">
        <f t="shared" si="2"/>
        <v> </v>
      </c>
      <c r="I82" s="109" t="str">
        <f t="shared" si="2"/>
        <v> </v>
      </c>
      <c r="J82" s="109" t="str">
        <f t="shared" si="2"/>
        <v> </v>
      </c>
    </row>
    <row r="83" spans="1:10" ht="12.75">
      <c r="A83" s="19" t="str">
        <f>IF(Läsnäolo!A83&gt;0,Läsnäolo!A83," ")</f>
        <v>Vesanto</v>
      </c>
      <c r="B83" s="31">
        <f>IF(Läsnäolo!B83&gt;0,Läsnäolo!B83," ")</f>
        <v>3</v>
      </c>
      <c r="C83" s="51" t="s">
        <v>63</v>
      </c>
      <c r="D83" s="67">
        <f>Läsnäolo!E83</f>
        <v>1.5</v>
      </c>
      <c r="E83" s="96"/>
      <c r="F83" s="97"/>
      <c r="G83" s="98"/>
      <c r="H83" s="109">
        <f t="shared" si="2"/>
        <v>0</v>
      </c>
      <c r="I83" s="109">
        <f t="shared" si="2"/>
        <v>0</v>
      </c>
      <c r="J83" s="109">
        <f t="shared" si="2"/>
        <v>0</v>
      </c>
    </row>
    <row r="84" spans="1:10" ht="12.75">
      <c r="A84" s="20" t="str">
        <f>IF(Läsnäolo!A84&gt;0,Läsnäolo!A84," ")</f>
        <v> </v>
      </c>
      <c r="B84" s="35" t="str">
        <f>IF(Läsnäolo!B84&gt;0,Läsnäolo!B84," ")</f>
        <v> </v>
      </c>
      <c r="C84" s="52" t="s">
        <v>119</v>
      </c>
      <c r="D84" s="72">
        <f>Läsnäolo!E84</f>
        <v>0</v>
      </c>
      <c r="E84" s="90"/>
      <c r="F84" s="91"/>
      <c r="G84" s="92"/>
      <c r="H84" s="109" t="str">
        <f t="shared" si="2"/>
        <v> </v>
      </c>
      <c r="I84" s="109" t="str">
        <f t="shared" si="2"/>
        <v> </v>
      </c>
      <c r="J84" s="109" t="str">
        <f t="shared" si="2"/>
        <v> </v>
      </c>
    </row>
    <row r="85" spans="1:10" ht="12.75">
      <c r="A85" s="20" t="str">
        <f>IF(Läsnäolo!A85&gt;0,Läsnäolo!A85," ")</f>
        <v> </v>
      </c>
      <c r="B85" s="35" t="str">
        <f>IF(Läsnäolo!B85&gt;0,Läsnäolo!B85," ")</f>
        <v> </v>
      </c>
      <c r="C85" s="55" t="s">
        <v>120</v>
      </c>
      <c r="D85" s="73">
        <f>Läsnäolo!E85</f>
        <v>1.5</v>
      </c>
      <c r="E85" s="87"/>
      <c r="F85" s="88"/>
      <c r="G85" s="89"/>
      <c r="H85" s="109">
        <f t="shared" si="2"/>
        <v>0</v>
      </c>
      <c r="I85" s="109">
        <f t="shared" si="2"/>
        <v>0</v>
      </c>
      <c r="J85" s="109">
        <f t="shared" si="2"/>
        <v>0</v>
      </c>
    </row>
    <row r="86" spans="1:10" ht="12.75">
      <c r="A86" s="42" t="str">
        <f>IF(Läsnäolo!A86&gt;0,Läsnäolo!A86," ")</f>
        <v> </v>
      </c>
      <c r="B86" s="43" t="str">
        <f>IF(Läsnäolo!B86&gt;0,Läsnäolo!B86," ")</f>
        <v> </v>
      </c>
      <c r="C86" s="50" t="s">
        <v>121</v>
      </c>
      <c r="D86" s="70">
        <f>Läsnäolo!E86</f>
        <v>0</v>
      </c>
      <c r="E86" s="93"/>
      <c r="F86" s="94"/>
      <c r="G86" s="95"/>
      <c r="H86" s="109" t="str">
        <f t="shared" si="2"/>
        <v> </v>
      </c>
      <c r="I86" s="109" t="str">
        <f t="shared" si="2"/>
        <v> </v>
      </c>
      <c r="J86" s="109" t="str">
        <f t="shared" si="2"/>
        <v> </v>
      </c>
    </row>
    <row r="87" spans="1:10" ht="12.75">
      <c r="A87" s="19" t="str">
        <f>IF(Läsnäolo!A87&gt;0,Läsnäolo!A87," ")</f>
        <v>Vieremä</v>
      </c>
      <c r="B87" s="31">
        <f>IF(Läsnäolo!B87&gt;0,Läsnäolo!B87," ")</f>
        <v>4</v>
      </c>
      <c r="C87" s="51" t="s">
        <v>122</v>
      </c>
      <c r="D87" s="67">
        <f>Läsnäolo!E87</f>
        <v>2</v>
      </c>
      <c r="E87" s="96"/>
      <c r="F87" s="97"/>
      <c r="G87" s="98"/>
      <c r="H87" s="109">
        <f t="shared" si="2"/>
        <v>0</v>
      </c>
      <c r="I87" s="109">
        <f t="shared" si="2"/>
        <v>0</v>
      </c>
      <c r="J87" s="109">
        <f t="shared" si="2"/>
        <v>0</v>
      </c>
    </row>
    <row r="88" spans="1:10" ht="12.75">
      <c r="A88" s="20" t="str">
        <f>IF(Läsnäolo!A88&gt;0,Läsnäolo!A88," ")</f>
        <v> </v>
      </c>
      <c r="B88" s="35" t="str">
        <f>IF(Läsnäolo!B88&gt;0,Läsnäolo!B88," ")</f>
        <v> </v>
      </c>
      <c r="C88" s="52" t="s">
        <v>123</v>
      </c>
      <c r="D88" s="72">
        <f>Läsnäolo!E88</f>
        <v>0</v>
      </c>
      <c r="E88" s="90"/>
      <c r="F88" s="91"/>
      <c r="G88" s="92"/>
      <c r="H88" s="109" t="str">
        <f t="shared" si="2"/>
        <v> </v>
      </c>
      <c r="I88" s="109" t="str">
        <f t="shared" si="2"/>
        <v> </v>
      </c>
      <c r="J88" s="109" t="str">
        <f t="shared" si="2"/>
        <v> </v>
      </c>
    </row>
    <row r="89" spans="1:10" ht="12.75">
      <c r="A89" s="20" t="str">
        <f>IF(Läsnäolo!A89&gt;0,Läsnäolo!A89," ")</f>
        <v> </v>
      </c>
      <c r="B89" s="35" t="str">
        <f>IF(Läsnäolo!B89&gt;0,Läsnäolo!B89," ")</f>
        <v> </v>
      </c>
      <c r="C89" s="55" t="s">
        <v>124</v>
      </c>
      <c r="D89" s="73">
        <f>Läsnäolo!E89</f>
        <v>2</v>
      </c>
      <c r="E89" s="87"/>
      <c r="F89" s="88"/>
      <c r="G89" s="89"/>
      <c r="H89" s="109">
        <f t="shared" si="2"/>
        <v>0</v>
      </c>
      <c r="I89" s="109">
        <f t="shared" si="2"/>
        <v>0</v>
      </c>
      <c r="J89" s="109">
        <f t="shared" si="2"/>
        <v>0</v>
      </c>
    </row>
    <row r="90" spans="1:10" ht="12.75">
      <c r="A90" s="42" t="str">
        <f>IF(Läsnäolo!A90&gt;0,Läsnäolo!A90," ")</f>
        <v> </v>
      </c>
      <c r="B90" s="43" t="str">
        <f>IF(Läsnäolo!B90&gt;0,Läsnäolo!B90," ")</f>
        <v> </v>
      </c>
      <c r="C90" s="50" t="s">
        <v>64</v>
      </c>
      <c r="D90" s="70">
        <f>Läsnäolo!E90</f>
        <v>0</v>
      </c>
      <c r="E90" s="93"/>
      <c r="F90" s="94"/>
      <c r="G90" s="95"/>
      <c r="H90" s="109" t="str">
        <f t="shared" si="2"/>
        <v> </v>
      </c>
      <c r="I90" s="109" t="str">
        <f t="shared" si="2"/>
        <v> </v>
      </c>
      <c r="J90" s="109" t="str">
        <f t="shared" si="2"/>
        <v> </v>
      </c>
    </row>
    <row r="91" spans="1:10" ht="12.75">
      <c r="A91" s="19" t="str">
        <f>IF(Läsnäolo!A91&gt;0,Läsnäolo!A91," ")</f>
        <v>Itä-Suomen Yliopisto</v>
      </c>
      <c r="B91" s="31">
        <f>IF(Läsnäolo!B91&gt;0,Läsnäolo!B91," ")</f>
        <v>18.92</v>
      </c>
      <c r="C91" s="51" t="s">
        <v>38</v>
      </c>
      <c r="D91" s="67">
        <f>Läsnäolo!E91</f>
        <v>9.46</v>
      </c>
      <c r="E91" s="96"/>
      <c r="F91" s="97"/>
      <c r="G91" s="98"/>
      <c r="H91" s="109">
        <f t="shared" si="2"/>
        <v>0</v>
      </c>
      <c r="I91" s="109">
        <f t="shared" si="2"/>
        <v>0</v>
      </c>
      <c r="J91" s="109">
        <f t="shared" si="2"/>
        <v>0</v>
      </c>
    </row>
    <row r="92" spans="1:10" ht="12.75">
      <c r="A92" s="20" t="str">
        <f>IF(Läsnäolo!A92&gt;0,Läsnäolo!A92," ")</f>
        <v> </v>
      </c>
      <c r="B92" s="35" t="str">
        <f>IF(Läsnäolo!B92&gt;0,Läsnäolo!B92," ")</f>
        <v> </v>
      </c>
      <c r="C92" s="52" t="s">
        <v>39</v>
      </c>
      <c r="D92" s="72">
        <f>Läsnäolo!E92</f>
        <v>0</v>
      </c>
      <c r="E92" s="90"/>
      <c r="F92" s="91"/>
      <c r="G92" s="92"/>
      <c r="H92" s="109" t="str">
        <f t="shared" si="2"/>
        <v> </v>
      </c>
      <c r="I92" s="109" t="str">
        <f t="shared" si="2"/>
        <v> </v>
      </c>
      <c r="J92" s="109" t="str">
        <f t="shared" si="2"/>
        <v> </v>
      </c>
    </row>
    <row r="93" spans="1:10" ht="12.75">
      <c r="A93" s="20" t="str">
        <f>IF(Läsnäolo!A93&gt;0,Läsnäolo!A93," ")</f>
        <v> </v>
      </c>
      <c r="B93" s="35" t="str">
        <f>IF(Läsnäolo!B93&gt;0,Läsnäolo!B93," ")</f>
        <v> </v>
      </c>
      <c r="C93" s="55" t="s">
        <v>125</v>
      </c>
      <c r="D93" s="73">
        <f>Läsnäolo!E93</f>
        <v>9.46</v>
      </c>
      <c r="E93" s="87"/>
      <c r="F93" s="88"/>
      <c r="G93" s="89"/>
      <c r="H93" s="109">
        <f t="shared" si="2"/>
        <v>0</v>
      </c>
      <c r="I93" s="109">
        <f t="shared" si="2"/>
        <v>0</v>
      </c>
      <c r="J93" s="109">
        <f t="shared" si="2"/>
        <v>0</v>
      </c>
    </row>
    <row r="94" spans="1:10" ht="12.75">
      <c r="A94" s="42" t="str">
        <f>IF(Läsnäolo!A94&gt;0,Läsnäolo!A94," ")</f>
        <v> </v>
      </c>
      <c r="B94" s="43" t="str">
        <f>IF(Läsnäolo!B94&gt;0,Läsnäolo!B94," ")</f>
        <v> </v>
      </c>
      <c r="C94" s="50" t="s">
        <v>65</v>
      </c>
      <c r="D94" s="70">
        <f>Läsnäolo!E94</f>
        <v>0</v>
      </c>
      <c r="E94" s="93"/>
      <c r="F94" s="94"/>
      <c r="G94" s="95"/>
      <c r="H94" s="109" t="str">
        <f t="shared" si="2"/>
        <v> </v>
      </c>
      <c r="I94" s="109" t="str">
        <f t="shared" si="2"/>
        <v> </v>
      </c>
      <c r="J94" s="109" t="str">
        <f t="shared" si="2"/>
        <v> </v>
      </c>
    </row>
    <row r="95" spans="1:10" ht="12.75">
      <c r="A95" s="20"/>
      <c r="B95" s="6"/>
      <c r="C95" s="60"/>
      <c r="D95" s="66" t="s">
        <v>48</v>
      </c>
      <c r="E95" s="100" t="s">
        <v>45</v>
      </c>
      <c r="F95" s="80" t="s">
        <v>49</v>
      </c>
      <c r="G95" s="81" t="s">
        <v>47</v>
      </c>
      <c r="H95" s="117" t="s">
        <v>45</v>
      </c>
      <c r="I95" s="117" t="s">
        <v>49</v>
      </c>
      <c r="J95" s="118" t="s">
        <v>47</v>
      </c>
    </row>
    <row r="96" spans="1:10" ht="15.75">
      <c r="A96" s="22"/>
      <c r="B96" s="7"/>
      <c r="C96" s="23"/>
      <c r="D96" s="2">
        <f>Läsnäolo!E96</f>
        <v>208.12</v>
      </c>
      <c r="E96" s="101">
        <f aca="true" t="shared" si="3" ref="E96:J96">SUM(E5:E94)</f>
        <v>0</v>
      </c>
      <c r="F96" s="82">
        <f t="shared" si="3"/>
        <v>0</v>
      </c>
      <c r="G96" s="83">
        <f t="shared" si="3"/>
        <v>0</v>
      </c>
      <c r="H96" s="119">
        <f t="shared" si="3"/>
        <v>0</v>
      </c>
      <c r="I96" s="119">
        <f t="shared" si="3"/>
        <v>0</v>
      </c>
      <c r="J96" s="120">
        <f t="shared" si="3"/>
        <v>0</v>
      </c>
    </row>
  </sheetData>
  <sheetProtection selectLockedCells="1"/>
  <mergeCells count="1">
    <mergeCell ref="E2:J2"/>
  </mergeCells>
  <printOptions/>
  <pageMargins left="0.35433070866141736" right="0.31496062992125984" top="0.31496062992125984" bottom="0.31496062992125984" header="0.5118110236220472" footer="0.5118110236220472"/>
  <pageSetup horizontalDpi="300" verticalDpi="300" orientation="landscape" paperSize="9" r:id="rId3"/>
  <headerFooter alignWithMargins="0">
    <oddFooter>&amp;CSivu &amp;P (&amp;N)</oddFooter>
  </headerFooter>
  <rowBreaks count="2" manualBreakCount="2">
    <brk id="32" max="255" man="1"/>
    <brk id="6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showZeros="0" zoomScale="120" zoomScaleNormal="120" zoomScalePageLayoutView="0" workbookViewId="0" topLeftCell="A1">
      <pane ySplit="4" topLeftCell="A5" activePane="bottomLeft" state="frozen"/>
      <selection pane="topLeft" activeCell="C31" sqref="C31"/>
      <selection pane="bottomLeft" activeCell="A1" sqref="A1:IV16384"/>
    </sheetView>
  </sheetViews>
  <sheetFormatPr defaultColWidth="9.140625" defaultRowHeight="12.75"/>
  <cols>
    <col min="1" max="1" width="18.00390625" style="8" customWidth="1"/>
    <col min="2" max="2" width="8.8515625" style="8" customWidth="1"/>
    <col min="3" max="3" width="26.28125" style="25" customWidth="1"/>
    <col min="4" max="4" width="11.57421875" style="8" customWidth="1"/>
    <col min="5" max="7" width="11.57421875" style="76" customWidth="1"/>
    <col min="8" max="10" width="11.57421875" style="102" customWidth="1"/>
    <col min="11" max="16384" width="9.140625" style="8" customWidth="1"/>
  </cols>
  <sheetData>
    <row r="1" spans="1:7" ht="15.75">
      <c r="A1" s="9" t="s">
        <v>0</v>
      </c>
      <c r="B1" s="3"/>
      <c r="C1" s="10"/>
      <c r="D1" s="11" t="s">
        <v>41</v>
      </c>
      <c r="E1" s="84"/>
      <c r="F1" s="85"/>
      <c r="G1" s="85"/>
    </row>
    <row r="2" spans="1:10" ht="38.25" customHeight="1">
      <c r="A2" s="12" t="s">
        <v>2</v>
      </c>
      <c r="B2" s="3"/>
      <c r="C2" s="10"/>
      <c r="D2" s="13" t="s">
        <v>42</v>
      </c>
      <c r="E2" s="122"/>
      <c r="F2" s="122"/>
      <c r="G2" s="122"/>
      <c r="H2" s="122"/>
      <c r="I2" s="122"/>
      <c r="J2" s="122"/>
    </row>
    <row r="3" spans="1:10" ht="27" customHeight="1">
      <c r="A3" s="4">
        <f>Läsnäolo!D3</f>
        <v>0</v>
      </c>
      <c r="B3" s="4"/>
      <c r="C3" s="14"/>
      <c r="D3" s="6"/>
      <c r="E3" s="86" t="s">
        <v>43</v>
      </c>
      <c r="F3" s="77"/>
      <c r="G3" s="77"/>
      <c r="H3" s="103" t="s">
        <v>44</v>
      </c>
      <c r="I3" s="104"/>
      <c r="J3" s="105"/>
    </row>
    <row r="4" spans="1:10" ht="35.25" customHeight="1">
      <c r="A4" s="16" t="s">
        <v>3</v>
      </c>
      <c r="B4" s="5"/>
      <c r="C4" s="17" t="s">
        <v>5</v>
      </c>
      <c r="D4" s="18" t="s">
        <v>48</v>
      </c>
      <c r="E4" s="78" t="s">
        <v>45</v>
      </c>
      <c r="F4" s="79" t="s">
        <v>49</v>
      </c>
      <c r="G4" s="79" t="s">
        <v>47</v>
      </c>
      <c r="H4" s="106" t="s">
        <v>45</v>
      </c>
      <c r="I4" s="107" t="s">
        <v>46</v>
      </c>
      <c r="J4" s="108" t="s">
        <v>47</v>
      </c>
    </row>
    <row r="5" spans="1:10" ht="12.75">
      <c r="A5" s="19" t="str">
        <f>IF(Läsnäolo!A5&gt;0,Läsnäolo!A5," ")</f>
        <v>Iisalmi</v>
      </c>
      <c r="B5" s="31">
        <f>IF(Läsnäolo!B5&gt;0,Läsnäolo!B5," ")</f>
        <v>22</v>
      </c>
      <c r="C5" s="32" t="s">
        <v>66</v>
      </c>
      <c r="D5" s="67">
        <f>Läsnäolo!E5</f>
        <v>7.333333333333333</v>
      </c>
      <c r="E5" s="87"/>
      <c r="F5" s="88"/>
      <c r="G5" s="89"/>
      <c r="H5" s="109">
        <f>IF($D5&gt;0,$D5*E5," ")</f>
        <v>0</v>
      </c>
      <c r="I5" s="109">
        <f aca="true" t="shared" si="0" ref="I5:J20">IF($D5&gt;0,$D5*F5," ")</f>
        <v>0</v>
      </c>
      <c r="J5" s="109">
        <f t="shared" si="0"/>
        <v>0</v>
      </c>
    </row>
    <row r="6" spans="1:10" ht="12.75">
      <c r="A6" s="20" t="str">
        <f>IF(Läsnäolo!A6&gt;0,Läsnäolo!A6," ")</f>
        <v> </v>
      </c>
      <c r="B6" s="35" t="str">
        <f>IF(Läsnäolo!B6&gt;0,Läsnäolo!B6," ")</f>
        <v> </v>
      </c>
      <c r="C6" s="36" t="s">
        <v>67</v>
      </c>
      <c r="D6" s="68">
        <f>Läsnäolo!E6</f>
        <v>0</v>
      </c>
      <c r="E6" s="90"/>
      <c r="F6" s="91"/>
      <c r="G6" s="92"/>
      <c r="H6" s="109" t="str">
        <f>IF(D6&gt;0,$D6*E6," ")</f>
        <v> </v>
      </c>
      <c r="I6" s="109" t="str">
        <f t="shared" si="0"/>
        <v> </v>
      </c>
      <c r="J6" s="109" t="str">
        <f t="shared" si="0"/>
        <v> </v>
      </c>
    </row>
    <row r="7" spans="1:10" ht="12.75">
      <c r="A7" s="20" t="str">
        <f>IF(Läsnäolo!A7&gt;0,Läsnäolo!A7," ")</f>
        <v> </v>
      </c>
      <c r="B7" s="35" t="str">
        <f>IF(Läsnäolo!B7&gt;0,Läsnäolo!B7," ")</f>
        <v> </v>
      </c>
      <c r="C7" s="39" t="s">
        <v>68</v>
      </c>
      <c r="D7" s="69">
        <f>Läsnäolo!E7</f>
        <v>7.333333333333333</v>
      </c>
      <c r="E7" s="87"/>
      <c r="F7" s="88"/>
      <c r="G7" s="89"/>
      <c r="H7" s="109">
        <f aca="true" t="shared" si="1" ref="H7:J70">IF($D7&gt;0,$D7*E7," ")</f>
        <v>0</v>
      </c>
      <c r="I7" s="109">
        <f t="shared" si="0"/>
        <v>0</v>
      </c>
      <c r="J7" s="109">
        <f t="shared" si="0"/>
        <v>0</v>
      </c>
    </row>
    <row r="8" spans="1:10" ht="12.75">
      <c r="A8" s="20" t="str">
        <f>IF(Läsnäolo!A8&gt;0,Läsnäolo!A8," ")</f>
        <v> </v>
      </c>
      <c r="B8" s="35" t="str">
        <f>IF(Läsnäolo!B8&gt;0,Läsnäolo!B8," ")</f>
        <v> </v>
      </c>
      <c r="C8" s="36" t="s">
        <v>51</v>
      </c>
      <c r="D8" s="68">
        <f>Läsnäolo!E8</f>
        <v>0</v>
      </c>
      <c r="E8" s="90"/>
      <c r="F8" s="91"/>
      <c r="G8" s="92"/>
      <c r="H8" s="109" t="str">
        <f t="shared" si="1"/>
        <v> </v>
      </c>
      <c r="I8" s="109" t="str">
        <f t="shared" si="0"/>
        <v> </v>
      </c>
      <c r="J8" s="109" t="str">
        <f t="shared" si="0"/>
        <v> </v>
      </c>
    </row>
    <row r="9" spans="1:10" ht="12.75">
      <c r="A9" s="20" t="str">
        <f>IF(Läsnäolo!A9&gt;0,Läsnäolo!A9," ")</f>
        <v> </v>
      </c>
      <c r="B9" s="35" t="str">
        <f>IF(Läsnäolo!B9&gt;0,Läsnäolo!B9," ")</f>
        <v> </v>
      </c>
      <c r="C9" s="39" t="s">
        <v>69</v>
      </c>
      <c r="D9" s="69">
        <f>Läsnäolo!E9</f>
        <v>7.333333333333333</v>
      </c>
      <c r="E9" s="87"/>
      <c r="F9" s="88"/>
      <c r="G9" s="89"/>
      <c r="H9" s="109">
        <f t="shared" si="1"/>
        <v>0</v>
      </c>
      <c r="I9" s="109">
        <f t="shared" si="0"/>
        <v>0</v>
      </c>
      <c r="J9" s="109">
        <f t="shared" si="0"/>
        <v>0</v>
      </c>
    </row>
    <row r="10" spans="1:10" ht="12.75">
      <c r="A10" s="42" t="str">
        <f>IF(Läsnäolo!A10&gt;0,Läsnäolo!A10," ")</f>
        <v> </v>
      </c>
      <c r="B10" s="43" t="str">
        <f>IF(Läsnäolo!B10&gt;0,Läsnäolo!B10," ")</f>
        <v> </v>
      </c>
      <c r="C10" s="44" t="s">
        <v>70</v>
      </c>
      <c r="D10" s="70">
        <f>Läsnäolo!E10</f>
        <v>0</v>
      </c>
      <c r="E10" s="93"/>
      <c r="F10" s="94"/>
      <c r="G10" s="95"/>
      <c r="H10" s="109" t="str">
        <f t="shared" si="1"/>
        <v> </v>
      </c>
      <c r="I10" s="109" t="str">
        <f t="shared" si="0"/>
        <v> </v>
      </c>
      <c r="J10" s="109" t="str">
        <f t="shared" si="0"/>
        <v> </v>
      </c>
    </row>
    <row r="11" spans="1:10" ht="12.75">
      <c r="A11" s="19" t="str">
        <f>IF(Läsnäolo!A11&gt;0,Läsnäolo!A11," ")</f>
        <v>Kaavi</v>
      </c>
      <c r="B11" s="31">
        <f>IF(Läsnäolo!B11&gt;0,Läsnäolo!B11," ")</f>
        <v>4</v>
      </c>
      <c r="C11" s="32" t="s">
        <v>71</v>
      </c>
      <c r="D11" s="67">
        <f>Läsnäolo!E11</f>
        <v>2</v>
      </c>
      <c r="E11" s="96"/>
      <c r="F11" s="97"/>
      <c r="G11" s="98"/>
      <c r="H11" s="109">
        <f t="shared" si="1"/>
        <v>0</v>
      </c>
      <c r="I11" s="109">
        <f t="shared" si="0"/>
        <v>0</v>
      </c>
      <c r="J11" s="109">
        <f t="shared" si="0"/>
        <v>0</v>
      </c>
    </row>
    <row r="12" spans="1:10" ht="12.75">
      <c r="A12" s="20" t="str">
        <f>IF(Läsnäolo!A12&gt;0,Läsnäolo!A12," ")</f>
        <v> </v>
      </c>
      <c r="B12" s="35" t="str">
        <f>IF(Läsnäolo!B12&gt;0,Läsnäolo!B12," ")</f>
        <v> </v>
      </c>
      <c r="C12" s="36" t="s">
        <v>52</v>
      </c>
      <c r="D12" s="68">
        <f>Läsnäolo!E12</f>
        <v>0</v>
      </c>
      <c r="E12" s="90"/>
      <c r="F12" s="91"/>
      <c r="G12" s="92"/>
      <c r="H12" s="109" t="str">
        <f t="shared" si="1"/>
        <v> </v>
      </c>
      <c r="I12" s="109" t="str">
        <f t="shared" si="0"/>
        <v> </v>
      </c>
      <c r="J12" s="109" t="str">
        <f t="shared" si="0"/>
        <v> </v>
      </c>
    </row>
    <row r="13" spans="1:10" ht="12.75">
      <c r="A13" s="20" t="str">
        <f>IF(Läsnäolo!A13&gt;0,Läsnäolo!A13," ")</f>
        <v> </v>
      </c>
      <c r="B13" s="35" t="str">
        <f>IF(Läsnäolo!B13&gt;0,Läsnäolo!B13," ")</f>
        <v> </v>
      </c>
      <c r="C13" s="39" t="s">
        <v>10</v>
      </c>
      <c r="D13" s="69">
        <f>Läsnäolo!E13</f>
        <v>2</v>
      </c>
      <c r="E13" s="87"/>
      <c r="F13" s="88"/>
      <c r="G13" s="89"/>
      <c r="H13" s="109">
        <f t="shared" si="1"/>
        <v>0</v>
      </c>
      <c r="I13" s="109">
        <f t="shared" si="0"/>
        <v>0</v>
      </c>
      <c r="J13" s="109">
        <f t="shared" si="0"/>
        <v>0</v>
      </c>
    </row>
    <row r="14" spans="1:10" ht="12.75">
      <c r="A14" s="42" t="str">
        <f>IF(Läsnäolo!A14&gt;0,Läsnäolo!A14," ")</f>
        <v> </v>
      </c>
      <c r="B14" s="43" t="str">
        <f>IF(Läsnäolo!B14&gt;0,Läsnäolo!B14," ")</f>
        <v> </v>
      </c>
      <c r="C14" s="44" t="s">
        <v>11</v>
      </c>
      <c r="D14" s="70">
        <f>Läsnäolo!E14</f>
        <v>0</v>
      </c>
      <c r="E14" s="93"/>
      <c r="F14" s="94"/>
      <c r="G14" s="95"/>
      <c r="H14" s="109" t="str">
        <f t="shared" si="1"/>
        <v> </v>
      </c>
      <c r="I14" s="109" t="str">
        <f t="shared" si="0"/>
        <v> </v>
      </c>
      <c r="J14" s="109" t="str">
        <f t="shared" si="0"/>
        <v> </v>
      </c>
    </row>
    <row r="15" spans="1:10" ht="12.75">
      <c r="A15" s="19" t="str">
        <f>IF(Läsnäolo!A15&gt;0,Läsnäolo!A15," ")</f>
        <v>Keitele</v>
      </c>
      <c r="B15" s="31">
        <f>IF(Läsnäolo!B15&gt;0,Läsnäolo!B15," ")</f>
        <v>3</v>
      </c>
      <c r="C15" s="32" t="s">
        <v>14</v>
      </c>
      <c r="D15" s="67">
        <f>Läsnäolo!E15</f>
        <v>1.5</v>
      </c>
      <c r="E15" s="96"/>
      <c r="F15" s="97"/>
      <c r="G15" s="98"/>
      <c r="H15" s="109">
        <f t="shared" si="1"/>
        <v>0</v>
      </c>
      <c r="I15" s="109">
        <f t="shared" si="0"/>
        <v>0</v>
      </c>
      <c r="J15" s="109">
        <f t="shared" si="0"/>
        <v>0</v>
      </c>
    </row>
    <row r="16" spans="1:10" ht="12.75">
      <c r="A16" s="20" t="str">
        <f>IF(Läsnäolo!A16&gt;0,Läsnäolo!A16," ")</f>
        <v> </v>
      </c>
      <c r="B16" s="35" t="str">
        <f>IF(Läsnäolo!B16&gt;0,Läsnäolo!B16," ")</f>
        <v> </v>
      </c>
      <c r="C16" s="36" t="s">
        <v>72</v>
      </c>
      <c r="D16" s="68">
        <f>Läsnäolo!E16</f>
        <v>0</v>
      </c>
      <c r="E16" s="90"/>
      <c r="F16" s="91"/>
      <c r="G16" s="92"/>
      <c r="H16" s="109" t="str">
        <f t="shared" si="1"/>
        <v> </v>
      </c>
      <c r="I16" s="109" t="str">
        <f t="shared" si="0"/>
        <v> </v>
      </c>
      <c r="J16" s="109" t="str">
        <f t="shared" si="0"/>
        <v> </v>
      </c>
    </row>
    <row r="17" spans="1:10" ht="12.75">
      <c r="A17" s="20" t="str">
        <f>IF(Läsnäolo!A17&gt;0,Läsnäolo!A17," ")</f>
        <v> </v>
      </c>
      <c r="B17" s="35" t="str">
        <f>IF(Läsnäolo!B17&gt;0,Läsnäolo!B17," ")</f>
        <v> </v>
      </c>
      <c r="C17" s="47" t="s">
        <v>13</v>
      </c>
      <c r="D17" s="71">
        <f>Läsnäolo!E17</f>
        <v>1.5</v>
      </c>
      <c r="E17" s="87"/>
      <c r="F17" s="88"/>
      <c r="G17" s="89"/>
      <c r="H17" s="109">
        <f t="shared" si="1"/>
        <v>0</v>
      </c>
      <c r="I17" s="109">
        <f t="shared" si="0"/>
        <v>0</v>
      </c>
      <c r="J17" s="109">
        <f t="shared" si="0"/>
        <v>0</v>
      </c>
    </row>
    <row r="18" spans="1:10" ht="12.75">
      <c r="A18" s="42" t="str">
        <f>IF(Läsnäolo!A18&gt;0,Läsnäolo!A18," ")</f>
        <v> </v>
      </c>
      <c r="B18" s="43" t="str">
        <f>IF(Läsnäolo!B18&gt;0,Läsnäolo!B18," ")</f>
        <v> </v>
      </c>
      <c r="C18" s="50" t="s">
        <v>73</v>
      </c>
      <c r="D18" s="70">
        <f>Läsnäolo!E18</f>
        <v>0</v>
      </c>
      <c r="E18" s="93"/>
      <c r="F18" s="94"/>
      <c r="G18" s="95"/>
      <c r="H18" s="109" t="str">
        <f t="shared" si="1"/>
        <v> </v>
      </c>
      <c r="I18" s="109" t="str">
        <f t="shared" si="0"/>
        <v> </v>
      </c>
      <c r="J18" s="109" t="str">
        <f t="shared" si="0"/>
        <v> </v>
      </c>
    </row>
    <row r="19" spans="1:10" ht="12.75">
      <c r="A19" s="19" t="str">
        <f>IF(Läsnäolo!A19&gt;0,Läsnäolo!A19," ")</f>
        <v>Kiuruvesi</v>
      </c>
      <c r="B19" s="31">
        <f>IF(Läsnäolo!B19&gt;0,Läsnäolo!B19," ")</f>
        <v>9</v>
      </c>
      <c r="C19" s="51" t="s">
        <v>74</v>
      </c>
      <c r="D19" s="67">
        <f>Läsnäolo!E19</f>
        <v>0</v>
      </c>
      <c r="E19" s="96"/>
      <c r="F19" s="97"/>
      <c r="G19" s="98"/>
      <c r="H19" s="109" t="str">
        <f t="shared" si="1"/>
        <v> </v>
      </c>
      <c r="I19" s="109" t="str">
        <f t="shared" si="0"/>
        <v> </v>
      </c>
      <c r="J19" s="109" t="str">
        <f t="shared" si="0"/>
        <v> </v>
      </c>
    </row>
    <row r="20" spans="1:10" ht="12.75">
      <c r="A20" s="20" t="str">
        <f>IF(Läsnäolo!A20&gt;0,Läsnäolo!A20," ")</f>
        <v> </v>
      </c>
      <c r="B20" s="35" t="str">
        <f>IF(Läsnäolo!B20&gt;0,Läsnäolo!B20," ")</f>
        <v> </v>
      </c>
      <c r="C20" s="52" t="s">
        <v>75</v>
      </c>
      <c r="D20" s="72">
        <f>Läsnäolo!E20</f>
        <v>3</v>
      </c>
      <c r="E20" s="90"/>
      <c r="F20" s="91"/>
      <c r="G20" s="92"/>
      <c r="H20" s="109">
        <f t="shared" si="1"/>
        <v>0</v>
      </c>
      <c r="I20" s="109">
        <f t="shared" si="0"/>
        <v>0</v>
      </c>
      <c r="J20" s="109">
        <f t="shared" si="0"/>
        <v>0</v>
      </c>
    </row>
    <row r="21" spans="1:10" ht="12.75">
      <c r="A21" s="20" t="str">
        <f>IF(Läsnäolo!A21&gt;0,Läsnäolo!A21," ")</f>
        <v> </v>
      </c>
      <c r="B21" s="35" t="str">
        <f>IF(Läsnäolo!B21&gt;0,Läsnäolo!B21," ")</f>
        <v> </v>
      </c>
      <c r="C21" s="55" t="s">
        <v>76</v>
      </c>
      <c r="D21" s="73">
        <f>Läsnäolo!E21</f>
        <v>3</v>
      </c>
      <c r="E21" s="87"/>
      <c r="F21" s="88"/>
      <c r="G21" s="89"/>
      <c r="H21" s="109">
        <f t="shared" si="1"/>
        <v>0</v>
      </c>
      <c r="I21" s="109">
        <f t="shared" si="1"/>
        <v>0</v>
      </c>
      <c r="J21" s="109">
        <f t="shared" si="1"/>
        <v>0</v>
      </c>
    </row>
    <row r="22" spans="1:10" ht="12.75">
      <c r="A22" s="20" t="str">
        <f>IF(Läsnäolo!A22&gt;0,Läsnäolo!A22," ")</f>
        <v> </v>
      </c>
      <c r="B22" s="35" t="str">
        <f>IF(Läsnäolo!B22&gt;0,Läsnäolo!B22," ")</f>
        <v> </v>
      </c>
      <c r="C22" s="52" t="s">
        <v>77</v>
      </c>
      <c r="D22" s="72">
        <f>Läsnäolo!E22</f>
        <v>0</v>
      </c>
      <c r="E22" s="90"/>
      <c r="F22" s="91"/>
      <c r="G22" s="92"/>
      <c r="H22" s="109" t="str">
        <f t="shared" si="1"/>
        <v> </v>
      </c>
      <c r="I22" s="109" t="str">
        <f t="shared" si="1"/>
        <v> </v>
      </c>
      <c r="J22" s="109" t="str">
        <f t="shared" si="1"/>
        <v> </v>
      </c>
    </row>
    <row r="23" spans="1:10" ht="12.75">
      <c r="A23" s="20" t="str">
        <f>IF(Läsnäolo!A23&gt;0,Läsnäolo!A23," ")</f>
        <v> </v>
      </c>
      <c r="B23" s="35" t="str">
        <f>IF(Läsnäolo!B23&gt;0,Läsnäolo!B23," ")</f>
        <v> </v>
      </c>
      <c r="C23" s="55" t="s">
        <v>16</v>
      </c>
      <c r="D23" s="73">
        <f>Läsnäolo!E23</f>
        <v>3</v>
      </c>
      <c r="E23" s="87"/>
      <c r="F23" s="88"/>
      <c r="G23" s="89"/>
      <c r="H23" s="109">
        <f t="shared" si="1"/>
        <v>0</v>
      </c>
      <c r="I23" s="109">
        <f t="shared" si="1"/>
        <v>0</v>
      </c>
      <c r="J23" s="109">
        <f t="shared" si="1"/>
        <v>0</v>
      </c>
    </row>
    <row r="24" spans="1:10" ht="12.75">
      <c r="A24" s="42" t="str">
        <f>IF(Läsnäolo!A24&gt;0,Läsnäolo!A24," ")</f>
        <v> </v>
      </c>
      <c r="B24" s="43" t="str">
        <f>IF(Läsnäolo!B24&gt;0,Läsnäolo!B24," ")</f>
        <v> </v>
      </c>
      <c r="C24" s="50" t="s">
        <v>78</v>
      </c>
      <c r="D24" s="70">
        <f>Läsnäolo!E24</f>
        <v>0</v>
      </c>
      <c r="E24" s="93"/>
      <c r="F24" s="94"/>
      <c r="G24" s="95"/>
      <c r="H24" s="109" t="str">
        <f t="shared" si="1"/>
        <v> </v>
      </c>
      <c r="I24" s="109" t="str">
        <f t="shared" si="1"/>
        <v> </v>
      </c>
      <c r="J24" s="109" t="str">
        <f t="shared" si="1"/>
        <v> </v>
      </c>
    </row>
    <row r="25" spans="1:10" ht="12.75">
      <c r="A25" s="19" t="str">
        <f>IF(Läsnäolo!A25&gt;0,Läsnäolo!A25," ")</f>
        <v>Kuopio</v>
      </c>
      <c r="B25" s="31">
        <f>IF(Läsnäolo!B25&gt;0,Läsnäolo!B25," ")</f>
        <v>51.2</v>
      </c>
      <c r="C25" s="51" t="s">
        <v>79</v>
      </c>
      <c r="D25" s="67">
        <f>Läsnäolo!E25</f>
        <v>10.24</v>
      </c>
      <c r="E25" s="96"/>
      <c r="F25" s="97"/>
      <c r="G25" s="98"/>
      <c r="H25" s="109">
        <f t="shared" si="1"/>
        <v>0</v>
      </c>
      <c r="I25" s="109">
        <f t="shared" si="1"/>
        <v>0</v>
      </c>
      <c r="J25" s="109">
        <f t="shared" si="1"/>
        <v>0</v>
      </c>
    </row>
    <row r="26" spans="1:10" ht="12.75">
      <c r="A26" s="20" t="str">
        <f>IF(Läsnäolo!A26&gt;0,Läsnäolo!A26," ")</f>
        <v> </v>
      </c>
      <c r="B26" s="35" t="str">
        <f>IF(Läsnäolo!B26&gt;0,Läsnäolo!B26," ")</f>
        <v> </v>
      </c>
      <c r="C26" s="52" t="s">
        <v>80</v>
      </c>
      <c r="D26" s="72">
        <f>Läsnäolo!E26</f>
        <v>0</v>
      </c>
      <c r="E26" s="90"/>
      <c r="F26" s="91"/>
      <c r="G26" s="92"/>
      <c r="H26" s="109" t="str">
        <f t="shared" si="1"/>
        <v> </v>
      </c>
      <c r="I26" s="109" t="str">
        <f t="shared" si="1"/>
        <v> </v>
      </c>
      <c r="J26" s="109" t="str">
        <f t="shared" si="1"/>
        <v> </v>
      </c>
    </row>
    <row r="27" spans="1:10" ht="12.75">
      <c r="A27" s="20" t="str">
        <f>IF(Läsnäolo!A27&gt;0,Läsnäolo!A27," ")</f>
        <v> </v>
      </c>
      <c r="B27" s="35" t="str">
        <f>IF(Läsnäolo!B27&gt;0,Läsnäolo!B27," ")</f>
        <v> </v>
      </c>
      <c r="C27" s="55" t="s">
        <v>81</v>
      </c>
      <c r="D27" s="73">
        <f>Läsnäolo!E27</f>
        <v>10.24</v>
      </c>
      <c r="E27" s="87"/>
      <c r="F27" s="88"/>
      <c r="G27" s="89"/>
      <c r="H27" s="109">
        <f t="shared" si="1"/>
        <v>0</v>
      </c>
      <c r="I27" s="109">
        <f t="shared" si="1"/>
        <v>0</v>
      </c>
      <c r="J27" s="109">
        <f t="shared" si="1"/>
        <v>0</v>
      </c>
    </row>
    <row r="28" spans="1:10" ht="12.75">
      <c r="A28" s="20" t="str">
        <f>IF(Läsnäolo!A28&gt;0,Läsnäolo!A28," ")</f>
        <v> </v>
      </c>
      <c r="B28" s="35" t="str">
        <f>IF(Läsnäolo!B28&gt;0,Läsnäolo!B28," ")</f>
        <v> </v>
      </c>
      <c r="C28" s="52" t="s">
        <v>82</v>
      </c>
      <c r="D28" s="72">
        <f>Läsnäolo!E28</f>
        <v>0</v>
      </c>
      <c r="E28" s="90"/>
      <c r="F28" s="91"/>
      <c r="G28" s="92"/>
      <c r="H28" s="109" t="str">
        <f t="shared" si="1"/>
        <v> </v>
      </c>
      <c r="I28" s="109" t="str">
        <f t="shared" si="1"/>
        <v> </v>
      </c>
      <c r="J28" s="109" t="str">
        <f t="shared" si="1"/>
        <v> </v>
      </c>
    </row>
    <row r="29" spans="1:10" ht="12.75">
      <c r="A29" s="20" t="str">
        <f>IF(Läsnäolo!A29&gt;0,Läsnäolo!A29," ")</f>
        <v> </v>
      </c>
      <c r="B29" s="35" t="str">
        <f>IF(Läsnäolo!B29&gt;0,Läsnäolo!B29," ")</f>
        <v> </v>
      </c>
      <c r="C29" s="55" t="s">
        <v>54</v>
      </c>
      <c r="D29" s="73">
        <f>Läsnäolo!E29</f>
        <v>10.24</v>
      </c>
      <c r="E29" s="87"/>
      <c r="F29" s="88"/>
      <c r="G29" s="89"/>
      <c r="H29" s="109">
        <f t="shared" si="1"/>
        <v>0</v>
      </c>
      <c r="I29" s="109">
        <f t="shared" si="1"/>
        <v>0</v>
      </c>
      <c r="J29" s="109">
        <f t="shared" si="1"/>
        <v>0</v>
      </c>
    </row>
    <row r="30" spans="1:10" ht="12.75">
      <c r="A30" s="20" t="str">
        <f>IF(Läsnäolo!A30&gt;0,Läsnäolo!A30," ")</f>
        <v> </v>
      </c>
      <c r="B30" s="35" t="str">
        <f>IF(Läsnäolo!B30&gt;0,Läsnäolo!B30," ")</f>
        <v> </v>
      </c>
      <c r="C30" s="52" t="s">
        <v>83</v>
      </c>
      <c r="D30" s="72">
        <f>Läsnäolo!E30</f>
        <v>0</v>
      </c>
      <c r="E30" s="90"/>
      <c r="F30" s="91"/>
      <c r="G30" s="92"/>
      <c r="H30" s="109" t="str">
        <f t="shared" si="1"/>
        <v> </v>
      </c>
      <c r="I30" s="109" t="str">
        <f t="shared" si="1"/>
        <v> </v>
      </c>
      <c r="J30" s="109" t="str">
        <f t="shared" si="1"/>
        <v> </v>
      </c>
    </row>
    <row r="31" spans="1:10" ht="12.75">
      <c r="A31" s="20" t="str">
        <f>IF(Läsnäolo!A31&gt;0,Läsnäolo!A31," ")</f>
        <v> </v>
      </c>
      <c r="B31" s="35" t="str">
        <f>IF(Läsnäolo!B31&gt;0,Läsnäolo!B31," ")</f>
        <v> </v>
      </c>
      <c r="C31" s="61" t="s">
        <v>84</v>
      </c>
      <c r="D31" s="73">
        <f>Läsnäolo!E31</f>
        <v>10.24</v>
      </c>
      <c r="E31" s="87"/>
      <c r="F31" s="88"/>
      <c r="G31" s="89"/>
      <c r="H31" s="109">
        <f t="shared" si="1"/>
        <v>0</v>
      </c>
      <c r="I31" s="109">
        <f t="shared" si="1"/>
        <v>0</v>
      </c>
      <c r="J31" s="109">
        <f t="shared" si="1"/>
        <v>0</v>
      </c>
    </row>
    <row r="32" spans="1:10" ht="12.75">
      <c r="A32" s="20" t="str">
        <f>IF(Läsnäolo!A32&gt;0,Läsnäolo!A32," ")</f>
        <v> </v>
      </c>
      <c r="B32" s="35" t="str">
        <f>IF(Läsnäolo!B32&gt;0,Läsnäolo!B32," ")</f>
        <v> </v>
      </c>
      <c r="C32" s="52" t="s">
        <v>85</v>
      </c>
      <c r="D32" s="74">
        <f>Läsnäolo!E32</f>
        <v>0</v>
      </c>
      <c r="E32" s="99"/>
      <c r="F32" s="91"/>
      <c r="G32" s="92"/>
      <c r="H32" s="109" t="str">
        <f t="shared" si="1"/>
        <v> </v>
      </c>
      <c r="I32" s="109" t="str">
        <f t="shared" si="1"/>
        <v> </v>
      </c>
      <c r="J32" s="109" t="str">
        <f t="shared" si="1"/>
        <v> </v>
      </c>
    </row>
    <row r="33" spans="1:10" ht="12.75">
      <c r="A33" s="20" t="str">
        <f>IF(Läsnäolo!A33&gt;0,Läsnäolo!A33," ")</f>
        <v> </v>
      </c>
      <c r="B33" s="35" t="str">
        <f>IF(Läsnäolo!B33&gt;0,Läsnäolo!B33," ")</f>
        <v> </v>
      </c>
      <c r="C33" s="47" t="s">
        <v>55</v>
      </c>
      <c r="D33" s="71">
        <f>Läsnäolo!E33</f>
        <v>0</v>
      </c>
      <c r="E33" s="87"/>
      <c r="F33" s="88"/>
      <c r="G33" s="89"/>
      <c r="H33" s="109" t="str">
        <f t="shared" si="1"/>
        <v> </v>
      </c>
      <c r="I33" s="109" t="str">
        <f t="shared" si="1"/>
        <v> </v>
      </c>
      <c r="J33" s="109" t="str">
        <f t="shared" si="1"/>
        <v> </v>
      </c>
    </row>
    <row r="34" spans="1:10" ht="12.75">
      <c r="A34" s="42" t="str">
        <f>IF(Läsnäolo!A34&gt;0,Läsnäolo!A34," ")</f>
        <v> </v>
      </c>
      <c r="B34" s="43" t="str">
        <f>IF(Läsnäolo!B34&gt;0,Läsnäolo!B34," ")</f>
        <v> </v>
      </c>
      <c r="C34" s="50" t="s">
        <v>53</v>
      </c>
      <c r="D34" s="70">
        <f>Läsnäolo!E34</f>
        <v>10.24</v>
      </c>
      <c r="E34" s="93"/>
      <c r="F34" s="94"/>
      <c r="G34" s="95"/>
      <c r="H34" s="109">
        <f t="shared" si="1"/>
        <v>0</v>
      </c>
      <c r="I34" s="109">
        <f t="shared" si="1"/>
        <v>0</v>
      </c>
      <c r="J34" s="109">
        <f t="shared" si="1"/>
        <v>0</v>
      </c>
    </row>
    <row r="35" spans="1:10" ht="12.75">
      <c r="A35" s="19" t="str">
        <f>IF(Läsnäolo!A35&gt;0,Läsnäolo!A35," ")</f>
        <v>Lapinlahti</v>
      </c>
      <c r="B35" s="31">
        <f>IF(Läsnäolo!B35&gt;0,Läsnäolo!B35," ")</f>
        <v>10</v>
      </c>
      <c r="C35" s="51" t="s">
        <v>86</v>
      </c>
      <c r="D35" s="67">
        <f>Läsnäolo!E35</f>
        <v>3.3333333333333335</v>
      </c>
      <c r="E35" s="96"/>
      <c r="F35" s="97"/>
      <c r="G35" s="98"/>
      <c r="H35" s="109">
        <f t="shared" si="1"/>
        <v>0</v>
      </c>
      <c r="I35" s="109">
        <f t="shared" si="1"/>
        <v>0</v>
      </c>
      <c r="J35" s="109">
        <f t="shared" si="1"/>
        <v>0</v>
      </c>
    </row>
    <row r="36" spans="1:10" ht="12.75">
      <c r="A36" s="20" t="str">
        <f>IF(Läsnäolo!A36&gt;0,Läsnäolo!A36," ")</f>
        <v> </v>
      </c>
      <c r="B36" s="35" t="str">
        <f>IF(Läsnäolo!B36&gt;0,Läsnäolo!B36," ")</f>
        <v> </v>
      </c>
      <c r="C36" s="52" t="s">
        <v>87</v>
      </c>
      <c r="D36" s="72">
        <f>Läsnäolo!E36</f>
        <v>0</v>
      </c>
      <c r="E36" s="90"/>
      <c r="F36" s="91"/>
      <c r="G36" s="92"/>
      <c r="H36" s="109" t="str">
        <f t="shared" si="1"/>
        <v> </v>
      </c>
      <c r="I36" s="109" t="str">
        <f t="shared" si="1"/>
        <v> </v>
      </c>
      <c r="J36" s="109" t="str">
        <f t="shared" si="1"/>
        <v> </v>
      </c>
    </row>
    <row r="37" spans="1:10" ht="12.75">
      <c r="A37" s="20" t="str">
        <f>IF(Läsnäolo!A37&gt;0,Läsnäolo!A37," ")</f>
        <v> </v>
      </c>
      <c r="B37" s="35" t="str">
        <f>IF(Läsnäolo!B37&gt;0,Läsnäolo!B37," ")</f>
        <v> </v>
      </c>
      <c r="C37" s="55" t="s">
        <v>88</v>
      </c>
      <c r="D37" s="73">
        <f>Läsnäolo!E37</f>
        <v>3.3333333333333335</v>
      </c>
      <c r="E37" s="87"/>
      <c r="F37" s="88"/>
      <c r="G37" s="89"/>
      <c r="H37" s="109">
        <f t="shared" si="1"/>
        <v>0</v>
      </c>
      <c r="I37" s="109">
        <f t="shared" si="1"/>
        <v>0</v>
      </c>
      <c r="J37" s="109">
        <f t="shared" si="1"/>
        <v>0</v>
      </c>
    </row>
    <row r="38" spans="1:10" ht="12.75">
      <c r="A38" s="20" t="str">
        <f>IF(Läsnäolo!A38&gt;0,Läsnäolo!A38," ")</f>
        <v> </v>
      </c>
      <c r="B38" s="35" t="str">
        <f>IF(Läsnäolo!B38&gt;0,Läsnäolo!B38," ")</f>
        <v> </v>
      </c>
      <c r="C38" s="52" t="s">
        <v>19</v>
      </c>
      <c r="D38" s="72">
        <f>Läsnäolo!E38</f>
        <v>0</v>
      </c>
      <c r="E38" s="90"/>
      <c r="F38" s="91"/>
      <c r="G38" s="92"/>
      <c r="H38" s="109" t="str">
        <f t="shared" si="1"/>
        <v> </v>
      </c>
      <c r="I38" s="109" t="str">
        <f t="shared" si="1"/>
        <v> </v>
      </c>
      <c r="J38" s="109" t="str">
        <f t="shared" si="1"/>
        <v> </v>
      </c>
    </row>
    <row r="39" spans="1:10" ht="12.75">
      <c r="A39" s="20" t="str">
        <f>IF(Läsnäolo!A39&gt;0,Läsnäolo!A39," ")</f>
        <v> </v>
      </c>
      <c r="B39" s="35" t="str">
        <f>IF(Läsnäolo!B39&gt;0,Läsnäolo!B39," ")</f>
        <v> </v>
      </c>
      <c r="C39" s="55" t="s">
        <v>56</v>
      </c>
      <c r="D39" s="73">
        <f>Läsnäolo!E39</f>
        <v>3.3333333333333335</v>
      </c>
      <c r="E39" s="87"/>
      <c r="F39" s="88"/>
      <c r="G39" s="89"/>
      <c r="H39" s="109">
        <f t="shared" si="1"/>
        <v>0</v>
      </c>
      <c r="I39" s="109">
        <f t="shared" si="1"/>
        <v>0</v>
      </c>
      <c r="J39" s="109">
        <f t="shared" si="1"/>
        <v>0</v>
      </c>
    </row>
    <row r="40" spans="1:10" ht="12.75">
      <c r="A40" s="42" t="str">
        <f>IF(Läsnäolo!A40&gt;0,Läsnäolo!A40," ")</f>
        <v> </v>
      </c>
      <c r="B40" s="43" t="str">
        <f>IF(Läsnäolo!B40&gt;0,Läsnäolo!B40," ")</f>
        <v> </v>
      </c>
      <c r="C40" s="50" t="s">
        <v>89</v>
      </c>
      <c r="D40" s="70">
        <f>Läsnäolo!E40</f>
        <v>0</v>
      </c>
      <c r="E40" s="93"/>
      <c r="F40" s="94"/>
      <c r="G40" s="95"/>
      <c r="H40" s="109" t="str">
        <f t="shared" si="1"/>
        <v> </v>
      </c>
      <c r="I40" s="109" t="str">
        <f t="shared" si="1"/>
        <v> </v>
      </c>
      <c r="J40" s="109" t="str">
        <f t="shared" si="1"/>
        <v> </v>
      </c>
    </row>
    <row r="41" spans="1:10" ht="12.75">
      <c r="A41" s="19" t="str">
        <f>IF(Läsnäolo!A41&gt;0,Läsnäolo!A41," ")</f>
        <v>Leppävirta</v>
      </c>
      <c r="B41" s="31">
        <f>IF(Läsnäolo!B41&gt;0,Läsnäolo!B41," ")</f>
        <v>10</v>
      </c>
      <c r="C41" s="51" t="s">
        <v>22</v>
      </c>
      <c r="D41" s="67">
        <f>Läsnäolo!E41</f>
        <v>3.3333333333333335</v>
      </c>
      <c r="E41" s="96"/>
      <c r="F41" s="97"/>
      <c r="G41" s="98"/>
      <c r="H41" s="109">
        <f t="shared" si="1"/>
        <v>0</v>
      </c>
      <c r="I41" s="109">
        <f t="shared" si="1"/>
        <v>0</v>
      </c>
      <c r="J41" s="109">
        <f t="shared" si="1"/>
        <v>0</v>
      </c>
    </row>
    <row r="42" spans="1:10" ht="12.75">
      <c r="A42" s="20" t="str">
        <f>IF(Läsnäolo!A42&gt;0,Läsnäolo!A42," ")</f>
        <v> </v>
      </c>
      <c r="B42" s="35" t="str">
        <f>IF(Läsnäolo!B42&gt;0,Läsnäolo!B42," ")</f>
        <v> </v>
      </c>
      <c r="C42" s="52" t="s">
        <v>90</v>
      </c>
      <c r="D42" s="72">
        <f>Läsnäolo!E42</f>
        <v>0</v>
      </c>
      <c r="E42" s="90"/>
      <c r="F42" s="91"/>
      <c r="G42" s="92"/>
      <c r="H42" s="109" t="str">
        <f t="shared" si="1"/>
        <v> </v>
      </c>
      <c r="I42" s="109" t="str">
        <f t="shared" si="1"/>
        <v> </v>
      </c>
      <c r="J42" s="109" t="str">
        <f t="shared" si="1"/>
        <v> </v>
      </c>
    </row>
    <row r="43" spans="1:10" ht="12.75">
      <c r="A43" s="20" t="str">
        <f>IF(Läsnäolo!A43&gt;0,Läsnäolo!A43," ")</f>
        <v> </v>
      </c>
      <c r="B43" s="35" t="str">
        <f>IF(Läsnäolo!B43&gt;0,Läsnäolo!B43," ")</f>
        <v> </v>
      </c>
      <c r="C43" s="55" t="s">
        <v>91</v>
      </c>
      <c r="D43" s="73">
        <f>Läsnäolo!E43</f>
        <v>3.3333333333333335</v>
      </c>
      <c r="E43" s="87"/>
      <c r="F43" s="88"/>
      <c r="G43" s="89"/>
      <c r="H43" s="109">
        <f t="shared" si="1"/>
        <v>0</v>
      </c>
      <c r="I43" s="109">
        <f t="shared" si="1"/>
        <v>0</v>
      </c>
      <c r="J43" s="109">
        <f t="shared" si="1"/>
        <v>0</v>
      </c>
    </row>
    <row r="44" spans="1:10" ht="12.75">
      <c r="A44" s="20" t="str">
        <f>IF(Läsnäolo!A44&gt;0,Läsnäolo!A44," ")</f>
        <v> </v>
      </c>
      <c r="B44" s="35" t="str">
        <f>IF(Läsnäolo!B44&gt;0,Läsnäolo!B44," ")</f>
        <v> </v>
      </c>
      <c r="C44" s="52" t="s">
        <v>92</v>
      </c>
      <c r="D44" s="72">
        <f>Läsnäolo!E44</f>
        <v>0</v>
      </c>
      <c r="E44" s="90"/>
      <c r="F44" s="91"/>
      <c r="G44" s="92"/>
      <c r="H44" s="109" t="str">
        <f t="shared" si="1"/>
        <v> </v>
      </c>
      <c r="I44" s="109" t="str">
        <f t="shared" si="1"/>
        <v> </v>
      </c>
      <c r="J44" s="109" t="str">
        <f t="shared" si="1"/>
        <v> </v>
      </c>
    </row>
    <row r="45" spans="1:10" ht="12.75">
      <c r="A45" s="20" t="str">
        <f>IF(Läsnäolo!A45&gt;0,Läsnäolo!A45," ")</f>
        <v> </v>
      </c>
      <c r="B45" s="35" t="str">
        <f>IF(Läsnäolo!B45&gt;0,Läsnäolo!B45," ")</f>
        <v> </v>
      </c>
      <c r="C45" s="55" t="s">
        <v>21</v>
      </c>
      <c r="D45" s="73">
        <f>Läsnäolo!E45</f>
        <v>3.3333333333333335</v>
      </c>
      <c r="E45" s="87"/>
      <c r="F45" s="88"/>
      <c r="G45" s="89"/>
      <c r="H45" s="109">
        <f t="shared" si="1"/>
        <v>0</v>
      </c>
      <c r="I45" s="109">
        <f t="shared" si="1"/>
        <v>0</v>
      </c>
      <c r="J45" s="109">
        <f t="shared" si="1"/>
        <v>0</v>
      </c>
    </row>
    <row r="46" spans="1:10" ht="12.75">
      <c r="A46" s="42" t="str">
        <f>IF(Läsnäolo!A46&gt;0,Läsnäolo!A46," ")</f>
        <v> </v>
      </c>
      <c r="B46" s="43" t="str">
        <f>IF(Läsnäolo!B46&gt;0,Läsnäolo!B46," ")</f>
        <v> </v>
      </c>
      <c r="C46" s="50" t="s">
        <v>93</v>
      </c>
      <c r="D46" s="70">
        <f>Läsnäolo!E46</f>
        <v>0</v>
      </c>
      <c r="E46" s="93"/>
      <c r="F46" s="94"/>
      <c r="G46" s="95"/>
      <c r="H46" s="109" t="str">
        <f t="shared" si="1"/>
        <v> </v>
      </c>
      <c r="I46" s="109" t="str">
        <f t="shared" si="1"/>
        <v> </v>
      </c>
      <c r="J46" s="109" t="str">
        <f t="shared" si="1"/>
        <v> </v>
      </c>
    </row>
    <row r="47" spans="1:10" ht="12.75">
      <c r="A47" s="19" t="str">
        <f>IF(Läsnäolo!A47&gt;0,Läsnäolo!A47," ")</f>
        <v>Pielavesi</v>
      </c>
      <c r="B47" s="31">
        <f>IF(Läsnäolo!B47&gt;0,Läsnäolo!B47," ")</f>
        <v>5</v>
      </c>
      <c r="C47" s="51" t="s">
        <v>94</v>
      </c>
      <c r="D47" s="67">
        <f>Läsnäolo!E47</f>
        <v>0</v>
      </c>
      <c r="E47" s="96"/>
      <c r="F47" s="97"/>
      <c r="G47" s="98"/>
      <c r="H47" s="109" t="str">
        <f t="shared" si="1"/>
        <v> </v>
      </c>
      <c r="I47" s="109" t="str">
        <f t="shared" si="1"/>
        <v> </v>
      </c>
      <c r="J47" s="109" t="str">
        <f t="shared" si="1"/>
        <v> </v>
      </c>
    </row>
    <row r="48" spans="1:10" ht="12.75">
      <c r="A48" s="20" t="str">
        <f>IF(Läsnäolo!A48&gt;0,Läsnäolo!A48," ")</f>
        <v> </v>
      </c>
      <c r="B48" s="35" t="str">
        <f>IF(Läsnäolo!B48&gt;0,Läsnäolo!B48," ")</f>
        <v> </v>
      </c>
      <c r="C48" s="52" t="s">
        <v>58</v>
      </c>
      <c r="D48" s="72">
        <f>Läsnäolo!E48</f>
        <v>2.5</v>
      </c>
      <c r="E48" s="90"/>
      <c r="F48" s="91"/>
      <c r="G48" s="92"/>
      <c r="H48" s="109">
        <f t="shared" si="1"/>
        <v>0</v>
      </c>
      <c r="I48" s="109">
        <f t="shared" si="1"/>
        <v>0</v>
      </c>
      <c r="J48" s="109">
        <f t="shared" si="1"/>
        <v>0</v>
      </c>
    </row>
    <row r="49" spans="1:10" ht="12.75">
      <c r="A49" s="20" t="str">
        <f>IF(Läsnäolo!A49&gt;0,Läsnäolo!A49," ")</f>
        <v> </v>
      </c>
      <c r="B49" s="35" t="str">
        <f>IF(Läsnäolo!B49&gt;0,Läsnäolo!B49," ")</f>
        <v> </v>
      </c>
      <c r="C49" s="55" t="s">
        <v>57</v>
      </c>
      <c r="D49" s="73">
        <f>Läsnäolo!E49</f>
        <v>2.5</v>
      </c>
      <c r="E49" s="87"/>
      <c r="F49" s="88"/>
      <c r="G49" s="89"/>
      <c r="H49" s="109">
        <f t="shared" si="1"/>
        <v>0</v>
      </c>
      <c r="I49" s="109">
        <f t="shared" si="1"/>
        <v>0</v>
      </c>
      <c r="J49" s="109">
        <f t="shared" si="1"/>
        <v>0</v>
      </c>
    </row>
    <row r="50" spans="1:10" ht="12.75">
      <c r="A50" s="42" t="str">
        <f>IF(Läsnäolo!A50&gt;0,Läsnäolo!A50," ")</f>
        <v> </v>
      </c>
      <c r="B50" s="43" t="str">
        <f>IF(Läsnäolo!B50&gt;0,Läsnäolo!B50," ")</f>
        <v> </v>
      </c>
      <c r="C50" s="50" t="s">
        <v>95</v>
      </c>
      <c r="D50" s="70">
        <f>Läsnäolo!E50</f>
        <v>0</v>
      </c>
      <c r="E50" s="93"/>
      <c r="F50" s="94"/>
      <c r="G50" s="95"/>
      <c r="H50" s="109" t="str">
        <f t="shared" si="1"/>
        <v> </v>
      </c>
      <c r="I50" s="109" t="str">
        <f t="shared" si="1"/>
        <v> </v>
      </c>
      <c r="J50" s="109" t="str">
        <f t="shared" si="1"/>
        <v> </v>
      </c>
    </row>
    <row r="51" spans="1:10" ht="12.75">
      <c r="A51" s="19" t="str">
        <f>IF(Läsnäolo!A51&gt;0,Läsnäolo!A51," ")</f>
        <v>Rautalampi</v>
      </c>
      <c r="B51" s="31">
        <f>IF(Läsnäolo!B51&gt;0,Läsnäolo!B51," ")</f>
        <v>4</v>
      </c>
      <c r="C51" s="51" t="s">
        <v>96</v>
      </c>
      <c r="D51" s="67">
        <f>Läsnäolo!E51</f>
        <v>2</v>
      </c>
      <c r="E51" s="96"/>
      <c r="F51" s="97"/>
      <c r="G51" s="98"/>
      <c r="H51" s="109">
        <f t="shared" si="1"/>
        <v>0</v>
      </c>
      <c r="I51" s="109">
        <f t="shared" si="1"/>
        <v>0</v>
      </c>
      <c r="J51" s="109">
        <f t="shared" si="1"/>
        <v>0</v>
      </c>
    </row>
    <row r="52" spans="1:10" ht="12.75">
      <c r="A52" s="20" t="str">
        <f>IF(Läsnäolo!A52&gt;0,Läsnäolo!A52," ")</f>
        <v> </v>
      </c>
      <c r="B52" s="35" t="str">
        <f>IF(Läsnäolo!B52&gt;0,Läsnäolo!B52," ")</f>
        <v> </v>
      </c>
      <c r="C52" s="52" t="s">
        <v>97</v>
      </c>
      <c r="D52" s="72">
        <f>Läsnäolo!E52</f>
        <v>0</v>
      </c>
      <c r="E52" s="90"/>
      <c r="F52" s="91"/>
      <c r="G52" s="92"/>
      <c r="H52" s="109" t="str">
        <f t="shared" si="1"/>
        <v> </v>
      </c>
      <c r="I52" s="109" t="str">
        <f t="shared" si="1"/>
        <v> </v>
      </c>
      <c r="J52" s="109" t="str">
        <f t="shared" si="1"/>
        <v> </v>
      </c>
    </row>
    <row r="53" spans="1:10" ht="12.75">
      <c r="A53" s="20" t="str">
        <f>IF(Läsnäolo!A53&gt;0,Läsnäolo!A53," ")</f>
        <v> </v>
      </c>
      <c r="B53" s="35" t="str">
        <f>IF(Läsnäolo!B53&gt;0,Läsnäolo!B53," ")</f>
        <v> </v>
      </c>
      <c r="C53" s="55" t="s">
        <v>25</v>
      </c>
      <c r="D53" s="73">
        <f>Läsnäolo!E53</f>
        <v>2</v>
      </c>
      <c r="E53" s="87"/>
      <c r="F53" s="88"/>
      <c r="G53" s="89"/>
      <c r="H53" s="109">
        <f t="shared" si="1"/>
        <v>0</v>
      </c>
      <c r="I53" s="109">
        <f t="shared" si="1"/>
        <v>0</v>
      </c>
      <c r="J53" s="109">
        <f t="shared" si="1"/>
        <v>0</v>
      </c>
    </row>
    <row r="54" spans="1:10" ht="12.75">
      <c r="A54" s="20" t="str">
        <f>IF(Läsnäolo!A54&gt;0,Läsnäolo!A54," ")</f>
        <v> </v>
      </c>
      <c r="B54" s="35" t="str">
        <f>IF(Läsnäolo!B54&gt;0,Läsnäolo!B54," ")</f>
        <v> </v>
      </c>
      <c r="C54" s="63" t="s">
        <v>98</v>
      </c>
      <c r="D54" s="71">
        <f>Läsnäolo!E54</f>
        <v>0</v>
      </c>
      <c r="E54" s="87"/>
      <c r="F54" s="88"/>
      <c r="G54" s="89"/>
      <c r="H54" s="109" t="str">
        <f t="shared" si="1"/>
        <v> </v>
      </c>
      <c r="I54" s="109" t="str">
        <f t="shared" si="1"/>
        <v> </v>
      </c>
      <c r="J54" s="109" t="str">
        <f t="shared" si="1"/>
        <v> </v>
      </c>
    </row>
    <row r="55" spans="1:10" ht="12.75">
      <c r="A55" s="19" t="str">
        <f>IF(Läsnäolo!A55&gt;0,Läsnäolo!A55," ")</f>
        <v>Rautavaara</v>
      </c>
      <c r="B55" s="31">
        <f>IF(Läsnäolo!B55&gt;0,Läsnäolo!B55," ")</f>
        <v>2</v>
      </c>
      <c r="C55" s="64" t="s">
        <v>99</v>
      </c>
      <c r="D55" s="15">
        <f>Läsnäolo!E55</f>
        <v>2</v>
      </c>
      <c r="E55" s="96"/>
      <c r="F55" s="97"/>
      <c r="G55" s="98"/>
      <c r="H55" s="109">
        <f t="shared" si="1"/>
        <v>0</v>
      </c>
      <c r="I55" s="109">
        <f t="shared" si="1"/>
        <v>0</v>
      </c>
      <c r="J55" s="109">
        <f t="shared" si="1"/>
        <v>0</v>
      </c>
    </row>
    <row r="56" spans="1:10" ht="12.75">
      <c r="A56" s="42" t="str">
        <f>IF(Läsnäolo!A56&gt;0,Läsnäolo!A56," ")</f>
        <v> </v>
      </c>
      <c r="B56" s="43" t="str">
        <f>IF(Läsnäolo!B56&gt;0,Läsnäolo!B56," ")</f>
        <v> </v>
      </c>
      <c r="C56" s="65" t="s">
        <v>100</v>
      </c>
      <c r="D56" s="24">
        <f>Läsnäolo!E56</f>
        <v>0</v>
      </c>
      <c r="E56" s="93"/>
      <c r="F56" s="94"/>
      <c r="G56" s="95"/>
      <c r="H56" s="109" t="str">
        <f t="shared" si="1"/>
        <v> </v>
      </c>
      <c r="I56" s="109" t="str">
        <f t="shared" si="1"/>
        <v> </v>
      </c>
      <c r="J56" s="109" t="str">
        <f t="shared" si="1"/>
        <v> </v>
      </c>
    </row>
    <row r="57" spans="1:10" ht="12.75">
      <c r="A57" s="19" t="str">
        <f>IF(Läsnäolo!A57&gt;0,Läsnäolo!A57," ")</f>
        <v>Siilinjärvi</v>
      </c>
      <c r="B57" s="31">
        <f>IF(Läsnäolo!B57&gt;0,Läsnäolo!B57," ")</f>
        <v>22</v>
      </c>
      <c r="C57" s="51" t="s">
        <v>101</v>
      </c>
      <c r="D57" s="67">
        <f>Läsnäolo!E57</f>
        <v>7.333333333333333</v>
      </c>
      <c r="E57" s="96"/>
      <c r="F57" s="97"/>
      <c r="G57" s="98"/>
      <c r="H57" s="109">
        <f t="shared" si="1"/>
        <v>0</v>
      </c>
      <c r="I57" s="109">
        <f t="shared" si="1"/>
        <v>0</v>
      </c>
      <c r="J57" s="109">
        <f t="shared" si="1"/>
        <v>0</v>
      </c>
    </row>
    <row r="58" spans="1:10" ht="12.75">
      <c r="A58" s="20" t="str">
        <f>IF(Läsnäolo!A58&gt;0,Läsnäolo!A58," ")</f>
        <v> </v>
      </c>
      <c r="B58" s="35" t="str">
        <f>IF(Läsnäolo!B58&gt;0,Läsnäolo!B58," ")</f>
        <v> </v>
      </c>
      <c r="C58" s="52" t="s">
        <v>102</v>
      </c>
      <c r="D58" s="72">
        <f>Läsnäolo!E58</f>
        <v>0</v>
      </c>
      <c r="E58" s="90"/>
      <c r="F58" s="91"/>
      <c r="G58" s="92"/>
      <c r="H58" s="109" t="str">
        <f t="shared" si="1"/>
        <v> </v>
      </c>
      <c r="I58" s="109" t="str">
        <f t="shared" si="1"/>
        <v> </v>
      </c>
      <c r="J58" s="109" t="str">
        <f t="shared" si="1"/>
        <v> </v>
      </c>
    </row>
    <row r="59" spans="1:10" ht="12.75">
      <c r="A59" s="20" t="str">
        <f>IF(Läsnäolo!A59&gt;0,Läsnäolo!A59," ")</f>
        <v> </v>
      </c>
      <c r="B59" s="35" t="str">
        <f>IF(Läsnäolo!B59&gt;0,Läsnäolo!B59," ")</f>
        <v> </v>
      </c>
      <c r="C59" s="55" t="s">
        <v>59</v>
      </c>
      <c r="D59" s="73">
        <f>Läsnäolo!E59</f>
        <v>7.333333333333333</v>
      </c>
      <c r="E59" s="87"/>
      <c r="F59" s="88"/>
      <c r="G59" s="89"/>
      <c r="H59" s="109">
        <f t="shared" si="1"/>
        <v>0</v>
      </c>
      <c r="I59" s="109">
        <f t="shared" si="1"/>
        <v>0</v>
      </c>
      <c r="J59" s="109">
        <f t="shared" si="1"/>
        <v>0</v>
      </c>
    </row>
    <row r="60" spans="1:10" ht="12.75">
      <c r="A60" s="20" t="str">
        <f>IF(Läsnäolo!A60&gt;0,Läsnäolo!A60," ")</f>
        <v> </v>
      </c>
      <c r="B60" s="35" t="str">
        <f>IF(Läsnäolo!B60&gt;0,Läsnäolo!B60," ")</f>
        <v> </v>
      </c>
      <c r="C60" s="52" t="s">
        <v>103</v>
      </c>
      <c r="D60" s="72">
        <f>Läsnäolo!E60</f>
        <v>0</v>
      </c>
      <c r="E60" s="90"/>
      <c r="F60" s="91"/>
      <c r="G60" s="92"/>
      <c r="H60" s="109" t="str">
        <f t="shared" si="1"/>
        <v> </v>
      </c>
      <c r="I60" s="109" t="str">
        <f t="shared" si="1"/>
        <v> </v>
      </c>
      <c r="J60" s="109" t="str">
        <f t="shared" si="1"/>
        <v> </v>
      </c>
    </row>
    <row r="61" spans="1:10" ht="12.75">
      <c r="A61" s="20" t="str">
        <f>IF(Läsnäolo!A61&gt;0,Läsnäolo!A61," ")</f>
        <v> </v>
      </c>
      <c r="B61" s="35" t="str">
        <f>IF(Läsnäolo!B61&gt;0,Läsnäolo!B61," ")</f>
        <v> </v>
      </c>
      <c r="C61" s="55" t="s">
        <v>104</v>
      </c>
      <c r="D61" s="73">
        <f>Läsnäolo!E61</f>
        <v>7.333333333333333</v>
      </c>
      <c r="E61" s="87"/>
      <c r="F61" s="88"/>
      <c r="G61" s="89"/>
      <c r="H61" s="109">
        <f t="shared" si="1"/>
        <v>0</v>
      </c>
      <c r="I61" s="109">
        <f t="shared" si="1"/>
        <v>0</v>
      </c>
      <c r="J61" s="109">
        <f t="shared" si="1"/>
        <v>0</v>
      </c>
    </row>
    <row r="62" spans="1:10" ht="12.75">
      <c r="A62" s="42" t="str">
        <f>IF(Läsnäolo!A62&gt;0,Läsnäolo!A62," ")</f>
        <v> </v>
      </c>
      <c r="B62" s="43" t="str">
        <f>IF(Läsnäolo!B62&gt;0,Läsnäolo!B62," ")</f>
        <v> </v>
      </c>
      <c r="C62" s="50" t="s">
        <v>105</v>
      </c>
      <c r="D62" s="70">
        <f>Läsnäolo!E62</f>
        <v>0</v>
      </c>
      <c r="E62" s="93"/>
      <c r="F62" s="94"/>
      <c r="G62" s="95"/>
      <c r="H62" s="109" t="str">
        <f t="shared" si="1"/>
        <v> </v>
      </c>
      <c r="I62" s="109" t="str">
        <f t="shared" si="1"/>
        <v> </v>
      </c>
      <c r="J62" s="109" t="str">
        <f t="shared" si="1"/>
        <v> </v>
      </c>
    </row>
    <row r="63" spans="1:10" ht="12.75">
      <c r="A63" s="19" t="str">
        <f>IF(Läsnäolo!A63&gt;0,Läsnäolo!A63," ")</f>
        <v>Sonkajärvi</v>
      </c>
      <c r="B63" s="31">
        <f>IF(Läsnäolo!B63&gt;0,Läsnäolo!B63," ")</f>
        <v>5</v>
      </c>
      <c r="C63" s="51" t="s">
        <v>29</v>
      </c>
      <c r="D63" s="67">
        <f>Läsnäolo!E63</f>
        <v>5</v>
      </c>
      <c r="E63" s="96"/>
      <c r="F63" s="97"/>
      <c r="G63" s="98"/>
      <c r="H63" s="109">
        <f t="shared" si="1"/>
        <v>0</v>
      </c>
      <c r="I63" s="109">
        <f t="shared" si="1"/>
        <v>0</v>
      </c>
      <c r="J63" s="109">
        <f t="shared" si="1"/>
        <v>0</v>
      </c>
    </row>
    <row r="64" spans="1:10" ht="12.75">
      <c r="A64" s="20" t="str">
        <f>IF(Läsnäolo!A64&gt;0,Läsnäolo!A64," ")</f>
        <v> </v>
      </c>
      <c r="B64" s="35" t="str">
        <f>IF(Läsnäolo!B64&gt;0,Läsnäolo!B64," ")</f>
        <v> </v>
      </c>
      <c r="C64" s="52" t="s">
        <v>106</v>
      </c>
      <c r="D64" s="72">
        <f>Läsnäolo!E64</f>
        <v>0</v>
      </c>
      <c r="E64" s="90"/>
      <c r="F64" s="91"/>
      <c r="G64" s="92"/>
      <c r="H64" s="109" t="str">
        <f t="shared" si="1"/>
        <v> </v>
      </c>
      <c r="I64" s="109" t="str">
        <f t="shared" si="1"/>
        <v> </v>
      </c>
      <c r="J64" s="109" t="str">
        <f t="shared" si="1"/>
        <v> </v>
      </c>
    </row>
    <row r="65" spans="1:10" ht="12.75">
      <c r="A65" s="20" t="str">
        <f>IF(Läsnäolo!A65&gt;0,Läsnäolo!A65," ")</f>
        <v> </v>
      </c>
      <c r="B65" s="35" t="str">
        <f>IF(Läsnäolo!B65&gt;0,Läsnäolo!B65," ")</f>
        <v> </v>
      </c>
      <c r="C65" s="55" t="s">
        <v>107</v>
      </c>
      <c r="D65" s="73">
        <f>Läsnäolo!E65</f>
        <v>0</v>
      </c>
      <c r="E65" s="87"/>
      <c r="F65" s="88"/>
      <c r="G65" s="89"/>
      <c r="H65" s="109" t="str">
        <f t="shared" si="1"/>
        <v> </v>
      </c>
      <c r="I65" s="109" t="str">
        <f t="shared" si="1"/>
        <v> </v>
      </c>
      <c r="J65" s="109" t="str">
        <f t="shared" si="1"/>
        <v> </v>
      </c>
    </row>
    <row r="66" spans="1:10" ht="12.75">
      <c r="A66" s="42" t="str">
        <f>IF(Läsnäolo!A66&gt;0,Läsnäolo!A66," ")</f>
        <v> </v>
      </c>
      <c r="B66" s="43" t="str">
        <f>IF(Läsnäolo!B66&gt;0,Läsnäolo!B66," ")</f>
        <v> </v>
      </c>
      <c r="C66" s="50" t="s">
        <v>108</v>
      </c>
      <c r="D66" s="70">
        <f>Läsnäolo!E66</f>
        <v>0</v>
      </c>
      <c r="E66" s="93"/>
      <c r="F66" s="94"/>
      <c r="G66" s="95"/>
      <c r="H66" s="109" t="str">
        <f t="shared" si="1"/>
        <v> </v>
      </c>
      <c r="I66" s="109" t="str">
        <f t="shared" si="1"/>
        <v> </v>
      </c>
      <c r="J66" s="109" t="str">
        <f t="shared" si="1"/>
        <v> </v>
      </c>
    </row>
    <row r="67" spans="1:10" ht="12.75">
      <c r="A67" s="19" t="str">
        <f>IF(Läsnäolo!A67&gt;0,Läsnäolo!A67," ")</f>
        <v>Suonenjoki</v>
      </c>
      <c r="B67" s="31">
        <f>IF(Läsnäolo!B67&gt;0,Läsnäolo!B67," ")</f>
        <v>8</v>
      </c>
      <c r="C67" s="51" t="s">
        <v>60</v>
      </c>
      <c r="D67" s="67">
        <f>Läsnäolo!E67</f>
        <v>4</v>
      </c>
      <c r="E67" s="96"/>
      <c r="F67" s="97"/>
      <c r="G67" s="98"/>
      <c r="H67" s="109">
        <f t="shared" si="1"/>
        <v>0</v>
      </c>
      <c r="I67" s="109">
        <f t="shared" si="1"/>
        <v>0</v>
      </c>
      <c r="J67" s="109">
        <f t="shared" si="1"/>
        <v>0</v>
      </c>
    </row>
    <row r="68" spans="1:10" ht="12.75">
      <c r="A68" s="20" t="str">
        <f>IF(Läsnäolo!A68&gt;0,Läsnäolo!A68," ")</f>
        <v> </v>
      </c>
      <c r="B68" s="35" t="str">
        <f>IF(Läsnäolo!B68&gt;0,Läsnäolo!B68," ")</f>
        <v> </v>
      </c>
      <c r="C68" s="52" t="s">
        <v>109</v>
      </c>
      <c r="D68" s="72">
        <f>Läsnäolo!E68</f>
        <v>0</v>
      </c>
      <c r="E68" s="90"/>
      <c r="F68" s="91"/>
      <c r="G68" s="92"/>
      <c r="H68" s="109" t="str">
        <f t="shared" si="1"/>
        <v> </v>
      </c>
      <c r="I68" s="109" t="str">
        <f t="shared" si="1"/>
        <v> </v>
      </c>
      <c r="J68" s="109" t="str">
        <f t="shared" si="1"/>
        <v> </v>
      </c>
    </row>
    <row r="69" spans="1:10" ht="12.75">
      <c r="A69" s="20" t="str">
        <f>IF(Läsnäolo!A69&gt;0,Läsnäolo!A69," ")</f>
        <v> </v>
      </c>
      <c r="B69" s="35" t="str">
        <f>IF(Läsnäolo!B69&gt;0,Läsnäolo!B69," ")</f>
        <v> </v>
      </c>
      <c r="C69" s="55" t="s">
        <v>110</v>
      </c>
      <c r="D69" s="73">
        <f>Läsnäolo!E69</f>
        <v>4</v>
      </c>
      <c r="E69" s="87"/>
      <c r="F69" s="88"/>
      <c r="G69" s="89"/>
      <c r="H69" s="109">
        <f t="shared" si="1"/>
        <v>0</v>
      </c>
      <c r="I69" s="109">
        <f t="shared" si="1"/>
        <v>0</v>
      </c>
      <c r="J69" s="109">
        <f t="shared" si="1"/>
        <v>0</v>
      </c>
    </row>
    <row r="70" spans="1:10" ht="12.75">
      <c r="A70" s="42" t="str">
        <f>IF(Läsnäolo!A70&gt;0,Läsnäolo!A70," ")</f>
        <v> </v>
      </c>
      <c r="B70" s="43" t="str">
        <f>IF(Läsnäolo!B70&gt;0,Läsnäolo!B70," ")</f>
        <v> </v>
      </c>
      <c r="C70" s="50" t="s">
        <v>111</v>
      </c>
      <c r="D70" s="70">
        <f>Läsnäolo!E70</f>
        <v>0</v>
      </c>
      <c r="E70" s="93"/>
      <c r="F70" s="94"/>
      <c r="G70" s="95"/>
      <c r="H70" s="109" t="str">
        <f t="shared" si="1"/>
        <v> </v>
      </c>
      <c r="I70" s="109" t="str">
        <f t="shared" si="1"/>
        <v> </v>
      </c>
      <c r="J70" s="109" t="str">
        <f t="shared" si="1"/>
        <v> </v>
      </c>
    </row>
    <row r="71" spans="1:10" ht="12.75">
      <c r="A71" s="19" t="str">
        <f>IF(Läsnäolo!A71&gt;0,Läsnäolo!A71," ")</f>
        <v>Tervo</v>
      </c>
      <c r="B71" s="31">
        <f>IF(Läsnäolo!B71&gt;0,Läsnäolo!B71," ")</f>
        <v>2</v>
      </c>
      <c r="C71" s="51" t="s">
        <v>126</v>
      </c>
      <c r="D71" s="67">
        <f>Läsnäolo!E71</f>
        <v>2</v>
      </c>
      <c r="E71" s="96"/>
      <c r="F71" s="97"/>
      <c r="G71" s="98"/>
      <c r="H71" s="109">
        <f aca="true" t="shared" si="2" ref="H71:J94">IF($D71&gt;0,$D71*E71," ")</f>
        <v>0</v>
      </c>
      <c r="I71" s="109">
        <f t="shared" si="2"/>
        <v>0</v>
      </c>
      <c r="J71" s="109">
        <f t="shared" si="2"/>
        <v>0</v>
      </c>
    </row>
    <row r="72" spans="1:10" ht="12.75">
      <c r="A72" s="42" t="str">
        <f>IF(Läsnäolo!A72&gt;0,Läsnäolo!A72," ")</f>
        <v> </v>
      </c>
      <c r="B72" s="43" t="str">
        <f>IF(Läsnäolo!B72&gt;0,Läsnäolo!B72," ")</f>
        <v> </v>
      </c>
      <c r="C72" s="50" t="s">
        <v>127</v>
      </c>
      <c r="D72" s="70">
        <f>Läsnäolo!E72</f>
        <v>0</v>
      </c>
      <c r="E72" s="93"/>
      <c r="F72" s="94"/>
      <c r="G72" s="95"/>
      <c r="H72" s="109" t="str">
        <f t="shared" si="2"/>
        <v> </v>
      </c>
      <c r="I72" s="109" t="str">
        <f t="shared" si="2"/>
        <v> </v>
      </c>
      <c r="J72" s="109" t="str">
        <f t="shared" si="2"/>
        <v> </v>
      </c>
    </row>
    <row r="73" spans="1:10" ht="12.75">
      <c r="A73" s="19" t="str">
        <f>IF(Läsnäolo!A73&gt;0,Läsnäolo!A73," ")</f>
        <v>Tuusniemi</v>
      </c>
      <c r="B73" s="31">
        <f>IF(Läsnäolo!B73&gt;0,Läsnäolo!B73," ")</f>
        <v>3</v>
      </c>
      <c r="C73" s="51" t="s">
        <v>33</v>
      </c>
      <c r="D73" s="67">
        <f>Läsnäolo!E73</f>
        <v>1.5</v>
      </c>
      <c r="E73" s="96"/>
      <c r="F73" s="97"/>
      <c r="G73" s="98"/>
      <c r="H73" s="109">
        <f t="shared" si="2"/>
        <v>0</v>
      </c>
      <c r="I73" s="109">
        <f t="shared" si="2"/>
        <v>0</v>
      </c>
      <c r="J73" s="109">
        <f t="shared" si="2"/>
        <v>0</v>
      </c>
    </row>
    <row r="74" spans="1:10" ht="12.75">
      <c r="A74" s="42" t="str">
        <f>IF(Läsnäolo!A74&gt;0,Läsnäolo!A74," ")</f>
        <v> </v>
      </c>
      <c r="B74" s="43" t="str">
        <f>IF(Läsnäolo!B74&gt;0,Läsnäolo!B74," ")</f>
        <v> </v>
      </c>
      <c r="C74" s="50" t="s">
        <v>61</v>
      </c>
      <c r="D74" s="70">
        <f>Läsnäolo!E74</f>
        <v>0</v>
      </c>
      <c r="E74" s="93"/>
      <c r="F74" s="94"/>
      <c r="G74" s="95"/>
      <c r="H74" s="109" t="str">
        <f t="shared" si="2"/>
        <v> </v>
      </c>
      <c r="I74" s="109" t="str">
        <f t="shared" si="2"/>
        <v> </v>
      </c>
      <c r="J74" s="109" t="str">
        <f t="shared" si="2"/>
        <v> </v>
      </c>
    </row>
    <row r="75" spans="1:10" ht="12.75">
      <c r="A75" s="21" t="str">
        <f>IF(Läsnäolo!A75&gt;0,Läsnäolo!A75," ")</f>
        <v> </v>
      </c>
      <c r="B75" s="31" t="str">
        <f>IF(Läsnäolo!B75&gt;0,Läsnäolo!B75," ")</f>
        <v> </v>
      </c>
      <c r="C75" s="51" t="s">
        <v>112</v>
      </c>
      <c r="D75" s="67">
        <f>Läsnäolo!E75</f>
        <v>1.5</v>
      </c>
      <c r="E75" s="96"/>
      <c r="F75" s="97"/>
      <c r="G75" s="98"/>
      <c r="H75" s="109">
        <f t="shared" si="2"/>
        <v>0</v>
      </c>
      <c r="I75" s="109">
        <f t="shared" si="2"/>
        <v>0</v>
      </c>
      <c r="J75" s="109">
        <f t="shared" si="2"/>
        <v>0</v>
      </c>
    </row>
    <row r="76" spans="1:10" ht="12.75">
      <c r="A76" s="42" t="str">
        <f>IF(Läsnäolo!A76&gt;0,Läsnäolo!A76," ")</f>
        <v> </v>
      </c>
      <c r="B76" s="43" t="str">
        <f>IF(Läsnäolo!B76&gt;0,Läsnäolo!B76," ")</f>
        <v> </v>
      </c>
      <c r="C76" s="50" t="s">
        <v>113</v>
      </c>
      <c r="D76" s="70">
        <f>Läsnäolo!E76</f>
        <v>0</v>
      </c>
      <c r="E76" s="93"/>
      <c r="F76" s="94"/>
      <c r="G76" s="95"/>
      <c r="H76" s="109" t="str">
        <f t="shared" si="2"/>
        <v> </v>
      </c>
      <c r="I76" s="109" t="str">
        <f t="shared" si="2"/>
        <v> </v>
      </c>
      <c r="J76" s="109" t="str">
        <f t="shared" si="2"/>
        <v> </v>
      </c>
    </row>
    <row r="77" spans="1:10" ht="12.75">
      <c r="A77" s="19" t="str">
        <f>IF(Läsnäolo!A77&gt;0,Läsnäolo!A77," ")</f>
        <v>Varkaus</v>
      </c>
      <c r="B77" s="31">
        <f>IF(Läsnäolo!B77&gt;0,Läsnäolo!B77," ")</f>
        <v>22</v>
      </c>
      <c r="C77" s="51" t="s">
        <v>114</v>
      </c>
      <c r="D77" s="67">
        <f>Läsnäolo!E77</f>
        <v>7.333333333333333</v>
      </c>
      <c r="E77" s="96"/>
      <c r="F77" s="97"/>
      <c r="G77" s="98"/>
      <c r="H77" s="109">
        <f t="shared" si="2"/>
        <v>0</v>
      </c>
      <c r="I77" s="109">
        <f t="shared" si="2"/>
        <v>0</v>
      </c>
      <c r="J77" s="109">
        <f t="shared" si="2"/>
        <v>0</v>
      </c>
    </row>
    <row r="78" spans="1:10" ht="12.75">
      <c r="A78" s="42" t="str">
        <f>IF(Läsnäolo!A78&gt;0,Läsnäolo!A78," ")</f>
        <v> </v>
      </c>
      <c r="B78" s="43" t="str">
        <f>IF(Läsnäolo!B78&gt;0,Läsnäolo!B78," ")</f>
        <v> </v>
      </c>
      <c r="C78" s="50" t="s">
        <v>115</v>
      </c>
      <c r="D78" s="70">
        <f>Läsnäolo!E78</f>
        <v>0</v>
      </c>
      <c r="E78" s="93"/>
      <c r="F78" s="94"/>
      <c r="G78" s="95"/>
      <c r="H78" s="109" t="str">
        <f t="shared" si="2"/>
        <v> </v>
      </c>
      <c r="I78" s="109" t="str">
        <f t="shared" si="2"/>
        <v> </v>
      </c>
      <c r="J78" s="109" t="str">
        <f t="shared" si="2"/>
        <v> </v>
      </c>
    </row>
    <row r="79" spans="1:10" ht="12.75">
      <c r="A79" s="21" t="str">
        <f>IF(Läsnäolo!A79&gt;0,Läsnäolo!A79," ")</f>
        <v> </v>
      </c>
      <c r="B79" s="31" t="str">
        <f>IF(Läsnäolo!B79&gt;0,Läsnäolo!B79," ")</f>
        <v> </v>
      </c>
      <c r="C79" s="51" t="s">
        <v>116</v>
      </c>
      <c r="D79" s="67">
        <f>Läsnäolo!E79</f>
        <v>7.333333333333333</v>
      </c>
      <c r="E79" s="96"/>
      <c r="F79" s="97"/>
      <c r="G79" s="98"/>
      <c r="H79" s="109">
        <f t="shared" si="2"/>
        <v>0</v>
      </c>
      <c r="I79" s="109">
        <f t="shared" si="2"/>
        <v>0</v>
      </c>
      <c r="J79" s="109">
        <f t="shared" si="2"/>
        <v>0</v>
      </c>
    </row>
    <row r="80" spans="1:10" ht="12.75">
      <c r="A80" s="20" t="str">
        <f>IF(Läsnäolo!A80&gt;0,Läsnäolo!A80," ")</f>
        <v> </v>
      </c>
      <c r="B80" s="35" t="str">
        <f>IF(Läsnäolo!B80&gt;0,Läsnäolo!B80," ")</f>
        <v> </v>
      </c>
      <c r="C80" s="52" t="s">
        <v>117</v>
      </c>
      <c r="D80" s="72">
        <f>Läsnäolo!E80</f>
        <v>0</v>
      </c>
      <c r="E80" s="90"/>
      <c r="F80" s="91"/>
      <c r="G80" s="92"/>
      <c r="H80" s="109" t="str">
        <f t="shared" si="2"/>
        <v> </v>
      </c>
      <c r="I80" s="109" t="str">
        <f t="shared" si="2"/>
        <v> </v>
      </c>
      <c r="J80" s="109" t="str">
        <f t="shared" si="2"/>
        <v> </v>
      </c>
    </row>
    <row r="81" spans="1:10" ht="12.75">
      <c r="A81" s="20" t="str">
        <f>IF(Läsnäolo!A81&gt;0,Läsnäolo!A81," ")</f>
        <v> </v>
      </c>
      <c r="B81" s="35" t="str">
        <f>IF(Läsnäolo!B81&gt;0,Läsnäolo!B81," ")</f>
        <v> </v>
      </c>
      <c r="C81" s="55" t="s">
        <v>118</v>
      </c>
      <c r="D81" s="73">
        <f>Läsnäolo!E81</f>
        <v>7.333333333333333</v>
      </c>
      <c r="E81" s="87"/>
      <c r="F81" s="88"/>
      <c r="G81" s="89"/>
      <c r="H81" s="109">
        <f t="shared" si="2"/>
        <v>0</v>
      </c>
      <c r="I81" s="109">
        <f t="shared" si="2"/>
        <v>0</v>
      </c>
      <c r="J81" s="109">
        <f t="shared" si="2"/>
        <v>0</v>
      </c>
    </row>
    <row r="82" spans="1:10" ht="12.75">
      <c r="A82" s="42" t="str">
        <f>IF(Läsnäolo!A82&gt;0,Läsnäolo!A82," ")</f>
        <v> </v>
      </c>
      <c r="B82" s="43" t="str">
        <f>IF(Läsnäolo!B82&gt;0,Läsnäolo!B82," ")</f>
        <v> </v>
      </c>
      <c r="C82" s="50" t="s">
        <v>62</v>
      </c>
      <c r="D82" s="70">
        <f>Läsnäolo!E82</f>
        <v>0</v>
      </c>
      <c r="E82" s="93"/>
      <c r="F82" s="94"/>
      <c r="G82" s="95"/>
      <c r="H82" s="109" t="str">
        <f t="shared" si="2"/>
        <v> </v>
      </c>
      <c r="I82" s="109" t="str">
        <f t="shared" si="2"/>
        <v> </v>
      </c>
      <c r="J82" s="109" t="str">
        <f t="shared" si="2"/>
        <v> </v>
      </c>
    </row>
    <row r="83" spans="1:10" ht="12.75">
      <c r="A83" s="19" t="str">
        <f>IF(Läsnäolo!A83&gt;0,Läsnäolo!A83," ")</f>
        <v>Vesanto</v>
      </c>
      <c r="B83" s="31">
        <f>IF(Läsnäolo!B83&gt;0,Läsnäolo!B83," ")</f>
        <v>3</v>
      </c>
      <c r="C83" s="51" t="s">
        <v>63</v>
      </c>
      <c r="D83" s="67">
        <f>Läsnäolo!E83</f>
        <v>1.5</v>
      </c>
      <c r="E83" s="96"/>
      <c r="F83" s="97"/>
      <c r="G83" s="98"/>
      <c r="H83" s="109">
        <f t="shared" si="2"/>
        <v>0</v>
      </c>
      <c r="I83" s="109">
        <f t="shared" si="2"/>
        <v>0</v>
      </c>
      <c r="J83" s="109">
        <f t="shared" si="2"/>
        <v>0</v>
      </c>
    </row>
    <row r="84" spans="1:10" ht="12.75">
      <c r="A84" s="20" t="str">
        <f>IF(Läsnäolo!A84&gt;0,Läsnäolo!A84," ")</f>
        <v> </v>
      </c>
      <c r="B84" s="35" t="str">
        <f>IF(Läsnäolo!B84&gt;0,Läsnäolo!B84," ")</f>
        <v> </v>
      </c>
      <c r="C84" s="52" t="s">
        <v>119</v>
      </c>
      <c r="D84" s="72">
        <f>Läsnäolo!E84</f>
        <v>0</v>
      </c>
      <c r="E84" s="90"/>
      <c r="F84" s="91"/>
      <c r="G84" s="92"/>
      <c r="H84" s="109" t="str">
        <f t="shared" si="2"/>
        <v> </v>
      </c>
      <c r="I84" s="109" t="str">
        <f t="shared" si="2"/>
        <v> </v>
      </c>
      <c r="J84" s="109" t="str">
        <f t="shared" si="2"/>
        <v> </v>
      </c>
    </row>
    <row r="85" spans="1:10" ht="12.75">
      <c r="A85" s="20" t="str">
        <f>IF(Läsnäolo!A85&gt;0,Läsnäolo!A85," ")</f>
        <v> </v>
      </c>
      <c r="B85" s="35" t="str">
        <f>IF(Läsnäolo!B85&gt;0,Läsnäolo!B85," ")</f>
        <v> </v>
      </c>
      <c r="C85" s="55" t="s">
        <v>120</v>
      </c>
      <c r="D85" s="73">
        <f>Läsnäolo!E85</f>
        <v>1.5</v>
      </c>
      <c r="E85" s="87"/>
      <c r="F85" s="88"/>
      <c r="G85" s="89"/>
      <c r="H85" s="109">
        <f t="shared" si="2"/>
        <v>0</v>
      </c>
      <c r="I85" s="109">
        <f t="shared" si="2"/>
        <v>0</v>
      </c>
      <c r="J85" s="109">
        <f t="shared" si="2"/>
        <v>0</v>
      </c>
    </row>
    <row r="86" spans="1:10" ht="12.75">
      <c r="A86" s="42" t="str">
        <f>IF(Läsnäolo!A86&gt;0,Läsnäolo!A86," ")</f>
        <v> </v>
      </c>
      <c r="B86" s="43" t="str">
        <f>IF(Läsnäolo!B86&gt;0,Läsnäolo!B86," ")</f>
        <v> </v>
      </c>
      <c r="C86" s="50" t="s">
        <v>121</v>
      </c>
      <c r="D86" s="70">
        <f>Läsnäolo!E86</f>
        <v>0</v>
      </c>
      <c r="E86" s="93"/>
      <c r="F86" s="94"/>
      <c r="G86" s="95"/>
      <c r="H86" s="109" t="str">
        <f t="shared" si="2"/>
        <v> </v>
      </c>
      <c r="I86" s="109" t="str">
        <f t="shared" si="2"/>
        <v> </v>
      </c>
      <c r="J86" s="109" t="str">
        <f t="shared" si="2"/>
        <v> </v>
      </c>
    </row>
    <row r="87" spans="1:10" ht="12.75">
      <c r="A87" s="19" t="str">
        <f>IF(Läsnäolo!A87&gt;0,Läsnäolo!A87," ")</f>
        <v>Vieremä</v>
      </c>
      <c r="B87" s="31">
        <f>IF(Läsnäolo!B87&gt;0,Läsnäolo!B87," ")</f>
        <v>4</v>
      </c>
      <c r="C87" s="51" t="s">
        <v>122</v>
      </c>
      <c r="D87" s="67">
        <f>Läsnäolo!E87</f>
        <v>2</v>
      </c>
      <c r="E87" s="96"/>
      <c r="F87" s="97"/>
      <c r="G87" s="98"/>
      <c r="H87" s="109">
        <f t="shared" si="2"/>
        <v>0</v>
      </c>
      <c r="I87" s="109">
        <f t="shared" si="2"/>
        <v>0</v>
      </c>
      <c r="J87" s="109">
        <f t="shared" si="2"/>
        <v>0</v>
      </c>
    </row>
    <row r="88" spans="1:10" ht="12.75">
      <c r="A88" s="20" t="str">
        <f>IF(Läsnäolo!A88&gt;0,Läsnäolo!A88," ")</f>
        <v> </v>
      </c>
      <c r="B88" s="35" t="str">
        <f>IF(Läsnäolo!B88&gt;0,Läsnäolo!B88," ")</f>
        <v> </v>
      </c>
      <c r="C88" s="52" t="s">
        <v>123</v>
      </c>
      <c r="D88" s="72">
        <f>Läsnäolo!E88</f>
        <v>0</v>
      </c>
      <c r="E88" s="90"/>
      <c r="F88" s="91"/>
      <c r="G88" s="92"/>
      <c r="H88" s="109" t="str">
        <f t="shared" si="2"/>
        <v> </v>
      </c>
      <c r="I88" s="109" t="str">
        <f t="shared" si="2"/>
        <v> </v>
      </c>
      <c r="J88" s="109" t="str">
        <f t="shared" si="2"/>
        <v> </v>
      </c>
    </row>
    <row r="89" spans="1:10" ht="12.75">
      <c r="A89" s="20" t="str">
        <f>IF(Läsnäolo!A89&gt;0,Läsnäolo!A89," ")</f>
        <v> </v>
      </c>
      <c r="B89" s="35" t="str">
        <f>IF(Läsnäolo!B89&gt;0,Läsnäolo!B89," ")</f>
        <v> </v>
      </c>
      <c r="C89" s="55" t="s">
        <v>124</v>
      </c>
      <c r="D89" s="73">
        <f>Läsnäolo!E89</f>
        <v>2</v>
      </c>
      <c r="E89" s="87"/>
      <c r="F89" s="88"/>
      <c r="G89" s="89"/>
      <c r="H89" s="109">
        <f t="shared" si="2"/>
        <v>0</v>
      </c>
      <c r="I89" s="109">
        <f t="shared" si="2"/>
        <v>0</v>
      </c>
      <c r="J89" s="109">
        <f t="shared" si="2"/>
        <v>0</v>
      </c>
    </row>
    <row r="90" spans="1:10" ht="12.75">
      <c r="A90" s="42" t="str">
        <f>IF(Läsnäolo!A90&gt;0,Läsnäolo!A90," ")</f>
        <v> </v>
      </c>
      <c r="B90" s="43" t="str">
        <f>IF(Läsnäolo!B90&gt;0,Läsnäolo!B90," ")</f>
        <v> </v>
      </c>
      <c r="C90" s="50" t="s">
        <v>64</v>
      </c>
      <c r="D90" s="70">
        <f>Läsnäolo!E90</f>
        <v>0</v>
      </c>
      <c r="E90" s="93"/>
      <c r="F90" s="94"/>
      <c r="G90" s="95"/>
      <c r="H90" s="109" t="str">
        <f t="shared" si="2"/>
        <v> </v>
      </c>
      <c r="I90" s="109" t="str">
        <f t="shared" si="2"/>
        <v> </v>
      </c>
      <c r="J90" s="109" t="str">
        <f t="shared" si="2"/>
        <v> </v>
      </c>
    </row>
    <row r="91" spans="1:10" ht="12.75">
      <c r="A91" s="19" t="str">
        <f>IF(Läsnäolo!A91&gt;0,Läsnäolo!A91," ")</f>
        <v>Itä-Suomen Yliopisto</v>
      </c>
      <c r="B91" s="31">
        <f>IF(Läsnäolo!B91&gt;0,Läsnäolo!B91," ")</f>
        <v>18.92</v>
      </c>
      <c r="C91" s="51" t="s">
        <v>38</v>
      </c>
      <c r="D91" s="67">
        <f>Läsnäolo!E91</f>
        <v>9.46</v>
      </c>
      <c r="E91" s="96"/>
      <c r="F91" s="97"/>
      <c r="G91" s="98"/>
      <c r="H91" s="109">
        <f t="shared" si="2"/>
        <v>0</v>
      </c>
      <c r="I91" s="109">
        <f t="shared" si="2"/>
        <v>0</v>
      </c>
      <c r="J91" s="109">
        <f t="shared" si="2"/>
        <v>0</v>
      </c>
    </row>
    <row r="92" spans="1:10" ht="12.75">
      <c r="A92" s="20" t="str">
        <f>IF(Läsnäolo!A92&gt;0,Läsnäolo!A92," ")</f>
        <v> </v>
      </c>
      <c r="B92" s="35" t="str">
        <f>IF(Läsnäolo!B92&gt;0,Läsnäolo!B92," ")</f>
        <v> </v>
      </c>
      <c r="C92" s="52" t="s">
        <v>39</v>
      </c>
      <c r="D92" s="72">
        <f>Läsnäolo!E92</f>
        <v>0</v>
      </c>
      <c r="E92" s="90"/>
      <c r="F92" s="91"/>
      <c r="G92" s="92"/>
      <c r="H92" s="109" t="str">
        <f t="shared" si="2"/>
        <v> </v>
      </c>
      <c r="I92" s="109" t="str">
        <f t="shared" si="2"/>
        <v> </v>
      </c>
      <c r="J92" s="109" t="str">
        <f t="shared" si="2"/>
        <v> </v>
      </c>
    </row>
    <row r="93" spans="1:10" ht="12.75">
      <c r="A93" s="20" t="str">
        <f>IF(Läsnäolo!A93&gt;0,Läsnäolo!A93," ")</f>
        <v> </v>
      </c>
      <c r="B93" s="35" t="str">
        <f>IF(Läsnäolo!B93&gt;0,Läsnäolo!B93," ")</f>
        <v> </v>
      </c>
      <c r="C93" s="55" t="s">
        <v>125</v>
      </c>
      <c r="D93" s="73">
        <f>Läsnäolo!E93</f>
        <v>9.46</v>
      </c>
      <c r="E93" s="87"/>
      <c r="F93" s="88"/>
      <c r="G93" s="89"/>
      <c r="H93" s="109">
        <f t="shared" si="2"/>
        <v>0</v>
      </c>
      <c r="I93" s="109">
        <f t="shared" si="2"/>
        <v>0</v>
      </c>
      <c r="J93" s="109">
        <f t="shared" si="2"/>
        <v>0</v>
      </c>
    </row>
    <row r="94" spans="1:10" ht="12.75">
      <c r="A94" s="42" t="str">
        <f>IF(Läsnäolo!A94&gt;0,Läsnäolo!A94," ")</f>
        <v> </v>
      </c>
      <c r="B94" s="43" t="str">
        <f>IF(Läsnäolo!B94&gt;0,Läsnäolo!B94," ")</f>
        <v> </v>
      </c>
      <c r="C94" s="50" t="s">
        <v>65</v>
      </c>
      <c r="D94" s="70">
        <f>Läsnäolo!E94</f>
        <v>0</v>
      </c>
      <c r="E94" s="93"/>
      <c r="F94" s="94"/>
      <c r="G94" s="95"/>
      <c r="H94" s="109" t="str">
        <f t="shared" si="2"/>
        <v> </v>
      </c>
      <c r="I94" s="109" t="str">
        <f t="shared" si="2"/>
        <v> </v>
      </c>
      <c r="J94" s="109" t="str">
        <f t="shared" si="2"/>
        <v> </v>
      </c>
    </row>
    <row r="95" spans="1:10" ht="12.75">
      <c r="A95" s="20"/>
      <c r="B95" s="6"/>
      <c r="C95" s="60"/>
      <c r="D95" s="66" t="s">
        <v>48</v>
      </c>
      <c r="E95" s="100" t="s">
        <v>45</v>
      </c>
      <c r="F95" s="80" t="s">
        <v>49</v>
      </c>
      <c r="G95" s="81" t="s">
        <v>47</v>
      </c>
      <c r="H95" s="117" t="s">
        <v>45</v>
      </c>
      <c r="I95" s="117" t="s">
        <v>49</v>
      </c>
      <c r="J95" s="118" t="s">
        <v>47</v>
      </c>
    </row>
    <row r="96" spans="1:10" ht="15.75">
      <c r="A96" s="22"/>
      <c r="B96" s="7"/>
      <c r="C96" s="23"/>
      <c r="D96" s="2">
        <f>Läsnäolo!E96</f>
        <v>208.12</v>
      </c>
      <c r="E96" s="101">
        <f aca="true" t="shared" si="3" ref="E96:J96">SUM(E5:E94)</f>
        <v>0</v>
      </c>
      <c r="F96" s="82">
        <f t="shared" si="3"/>
        <v>0</v>
      </c>
      <c r="G96" s="83">
        <f t="shared" si="3"/>
        <v>0</v>
      </c>
      <c r="H96" s="119">
        <f t="shared" si="3"/>
        <v>0</v>
      </c>
      <c r="I96" s="119">
        <f t="shared" si="3"/>
        <v>0</v>
      </c>
      <c r="J96" s="120">
        <f t="shared" si="3"/>
        <v>0</v>
      </c>
    </row>
  </sheetData>
  <sheetProtection selectLockedCells="1"/>
  <mergeCells count="1">
    <mergeCell ref="E2:J2"/>
  </mergeCells>
  <printOptions/>
  <pageMargins left="0.35433070866141736" right="0.31496062992125984" top="0.31496062992125984" bottom="0.31496062992125984" header="0.5118110236220472" footer="0.5118110236220472"/>
  <pageSetup horizontalDpi="300" verticalDpi="300" orientation="landscape" paperSize="9" r:id="rId3"/>
  <headerFooter alignWithMargins="0">
    <oddFooter>&amp;CSivu &amp;P (&amp;N)</oddFooter>
  </headerFooter>
  <rowBreaks count="2" manualBreakCount="2">
    <brk id="32" max="255" man="1"/>
    <brk id="64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showZeros="0" zoomScale="120" zoomScaleNormal="120" zoomScalePageLayoutView="0" workbookViewId="0" topLeftCell="A1">
      <pane ySplit="4" topLeftCell="A5" activePane="bottomLeft" state="frozen"/>
      <selection pane="topLeft" activeCell="C31" sqref="C31"/>
      <selection pane="bottomLeft" activeCell="C13" sqref="C13"/>
    </sheetView>
  </sheetViews>
  <sheetFormatPr defaultColWidth="9.140625" defaultRowHeight="12.75"/>
  <cols>
    <col min="1" max="1" width="18.00390625" style="8" customWidth="1"/>
    <col min="2" max="2" width="8.8515625" style="8" customWidth="1"/>
    <col min="3" max="3" width="26.28125" style="25" customWidth="1"/>
    <col min="4" max="4" width="11.57421875" style="8" customWidth="1"/>
    <col min="5" max="7" width="11.57421875" style="76" customWidth="1"/>
    <col min="8" max="10" width="11.57421875" style="102" customWidth="1"/>
    <col min="11" max="16384" width="9.140625" style="8" customWidth="1"/>
  </cols>
  <sheetData>
    <row r="1" spans="1:7" ht="15.75">
      <c r="A1" s="9" t="s">
        <v>0</v>
      </c>
      <c r="B1" s="3"/>
      <c r="C1" s="10"/>
      <c r="D1" s="11" t="s">
        <v>41</v>
      </c>
      <c r="E1" s="84"/>
      <c r="F1" s="85"/>
      <c r="G1" s="85"/>
    </row>
    <row r="2" spans="1:10" ht="38.25" customHeight="1">
      <c r="A2" s="12" t="s">
        <v>2</v>
      </c>
      <c r="B2" s="3"/>
      <c r="C2" s="10"/>
      <c r="D2" s="13" t="s">
        <v>42</v>
      </c>
      <c r="E2" s="122"/>
      <c r="F2" s="122"/>
      <c r="G2" s="122"/>
      <c r="H2" s="122"/>
      <c r="I2" s="122"/>
      <c r="J2" s="122"/>
    </row>
    <row r="3" spans="1:10" ht="27" customHeight="1">
      <c r="A3" s="4">
        <f>Läsnäolo!D3</f>
        <v>0</v>
      </c>
      <c r="B3" s="4"/>
      <c r="C3" s="14"/>
      <c r="D3" s="6"/>
      <c r="E3" s="86" t="s">
        <v>43</v>
      </c>
      <c r="F3" s="77"/>
      <c r="G3" s="77"/>
      <c r="H3" s="103" t="s">
        <v>44</v>
      </c>
      <c r="I3" s="104"/>
      <c r="J3" s="105"/>
    </row>
    <row r="4" spans="1:10" ht="35.25" customHeight="1">
      <c r="A4" s="16" t="s">
        <v>3</v>
      </c>
      <c r="B4" s="5"/>
      <c r="C4" s="17" t="s">
        <v>5</v>
      </c>
      <c r="D4" s="18" t="s">
        <v>48</v>
      </c>
      <c r="E4" s="78" t="s">
        <v>45</v>
      </c>
      <c r="F4" s="79" t="s">
        <v>49</v>
      </c>
      <c r="G4" s="79" t="s">
        <v>47</v>
      </c>
      <c r="H4" s="106" t="s">
        <v>45</v>
      </c>
      <c r="I4" s="107" t="s">
        <v>46</v>
      </c>
      <c r="J4" s="108" t="s">
        <v>47</v>
      </c>
    </row>
    <row r="5" spans="1:10" ht="12.75">
      <c r="A5" s="19" t="str">
        <f>IF(Läsnäolo!A5&gt;0,Läsnäolo!A5," ")</f>
        <v>Iisalmi</v>
      </c>
      <c r="B5" s="31">
        <f>IF(Läsnäolo!B5&gt;0,Läsnäolo!B5," ")</f>
        <v>22</v>
      </c>
      <c r="C5" s="32" t="s">
        <v>66</v>
      </c>
      <c r="D5" s="67">
        <f>Läsnäolo!E5</f>
        <v>7.333333333333333</v>
      </c>
      <c r="E5" s="87"/>
      <c r="F5" s="88"/>
      <c r="G5" s="89"/>
      <c r="H5" s="109">
        <f>IF($D5&gt;0,$D5*E5," ")</f>
        <v>0</v>
      </c>
      <c r="I5" s="109">
        <f aca="true" t="shared" si="0" ref="I5:J20">IF($D5&gt;0,$D5*F5," ")</f>
        <v>0</v>
      </c>
      <c r="J5" s="109">
        <f t="shared" si="0"/>
        <v>0</v>
      </c>
    </row>
    <row r="6" spans="1:10" ht="12.75">
      <c r="A6" s="20" t="str">
        <f>IF(Läsnäolo!A6&gt;0,Läsnäolo!A6," ")</f>
        <v> </v>
      </c>
      <c r="B6" s="35" t="str">
        <f>IF(Läsnäolo!B6&gt;0,Läsnäolo!B6," ")</f>
        <v> </v>
      </c>
      <c r="C6" s="36" t="s">
        <v>67</v>
      </c>
      <c r="D6" s="68">
        <f>Läsnäolo!E6</f>
        <v>0</v>
      </c>
      <c r="E6" s="90"/>
      <c r="F6" s="91"/>
      <c r="G6" s="92"/>
      <c r="H6" s="109" t="str">
        <f>IF(D6&gt;0,$D6*E6," ")</f>
        <v> </v>
      </c>
      <c r="I6" s="109" t="str">
        <f t="shared" si="0"/>
        <v> </v>
      </c>
      <c r="J6" s="109" t="str">
        <f t="shared" si="0"/>
        <v> </v>
      </c>
    </row>
    <row r="7" spans="1:10" ht="12.75">
      <c r="A7" s="20" t="str">
        <f>IF(Läsnäolo!A7&gt;0,Läsnäolo!A7," ")</f>
        <v> </v>
      </c>
      <c r="B7" s="35" t="str">
        <f>IF(Läsnäolo!B7&gt;0,Läsnäolo!B7," ")</f>
        <v> </v>
      </c>
      <c r="C7" s="39" t="s">
        <v>68</v>
      </c>
      <c r="D7" s="69">
        <f>Läsnäolo!E7</f>
        <v>7.333333333333333</v>
      </c>
      <c r="E7" s="87"/>
      <c r="F7" s="88"/>
      <c r="G7" s="89"/>
      <c r="H7" s="109">
        <f aca="true" t="shared" si="1" ref="H7:J70">IF($D7&gt;0,$D7*E7," ")</f>
        <v>0</v>
      </c>
      <c r="I7" s="109">
        <f t="shared" si="0"/>
        <v>0</v>
      </c>
      <c r="J7" s="109">
        <f t="shared" si="0"/>
        <v>0</v>
      </c>
    </row>
    <row r="8" spans="1:10" ht="12.75">
      <c r="A8" s="20" t="str">
        <f>IF(Läsnäolo!A8&gt;0,Läsnäolo!A8," ")</f>
        <v> </v>
      </c>
      <c r="B8" s="35" t="str">
        <f>IF(Läsnäolo!B8&gt;0,Läsnäolo!B8," ")</f>
        <v> </v>
      </c>
      <c r="C8" s="36" t="s">
        <v>51</v>
      </c>
      <c r="D8" s="68">
        <f>Läsnäolo!E8</f>
        <v>0</v>
      </c>
      <c r="E8" s="90"/>
      <c r="F8" s="91"/>
      <c r="G8" s="92"/>
      <c r="H8" s="109" t="str">
        <f t="shared" si="1"/>
        <v> </v>
      </c>
      <c r="I8" s="109" t="str">
        <f t="shared" si="0"/>
        <v> </v>
      </c>
      <c r="J8" s="109" t="str">
        <f t="shared" si="0"/>
        <v> </v>
      </c>
    </row>
    <row r="9" spans="1:10" ht="12.75">
      <c r="A9" s="20" t="str">
        <f>IF(Läsnäolo!A9&gt;0,Läsnäolo!A9," ")</f>
        <v> </v>
      </c>
      <c r="B9" s="35" t="str">
        <f>IF(Läsnäolo!B9&gt;0,Läsnäolo!B9," ")</f>
        <v> </v>
      </c>
      <c r="C9" s="39" t="s">
        <v>69</v>
      </c>
      <c r="D9" s="69">
        <f>Läsnäolo!E9</f>
        <v>7.333333333333333</v>
      </c>
      <c r="E9" s="87"/>
      <c r="F9" s="88"/>
      <c r="G9" s="89"/>
      <c r="H9" s="109">
        <f t="shared" si="1"/>
        <v>0</v>
      </c>
      <c r="I9" s="109">
        <f t="shared" si="0"/>
        <v>0</v>
      </c>
      <c r="J9" s="109">
        <f t="shared" si="0"/>
        <v>0</v>
      </c>
    </row>
    <row r="10" spans="1:10" ht="12.75">
      <c r="A10" s="42" t="str">
        <f>IF(Läsnäolo!A10&gt;0,Läsnäolo!A10," ")</f>
        <v> </v>
      </c>
      <c r="B10" s="43" t="str">
        <f>IF(Läsnäolo!B10&gt;0,Läsnäolo!B10," ")</f>
        <v> </v>
      </c>
      <c r="C10" s="44" t="s">
        <v>70</v>
      </c>
      <c r="D10" s="70">
        <f>Läsnäolo!E10</f>
        <v>0</v>
      </c>
      <c r="E10" s="93"/>
      <c r="F10" s="94"/>
      <c r="G10" s="95"/>
      <c r="H10" s="109" t="str">
        <f t="shared" si="1"/>
        <v> </v>
      </c>
      <c r="I10" s="109" t="str">
        <f t="shared" si="0"/>
        <v> </v>
      </c>
      <c r="J10" s="109" t="str">
        <f t="shared" si="0"/>
        <v> </v>
      </c>
    </row>
    <row r="11" spans="1:10" ht="12.75">
      <c r="A11" s="19" t="str">
        <f>IF(Läsnäolo!A11&gt;0,Läsnäolo!A11," ")</f>
        <v>Kaavi</v>
      </c>
      <c r="B11" s="31">
        <f>IF(Läsnäolo!B11&gt;0,Läsnäolo!B11," ")</f>
        <v>4</v>
      </c>
      <c r="C11" s="32" t="s">
        <v>71</v>
      </c>
      <c r="D11" s="67">
        <f>Läsnäolo!E11</f>
        <v>2</v>
      </c>
      <c r="E11" s="96"/>
      <c r="F11" s="97"/>
      <c r="G11" s="98"/>
      <c r="H11" s="109">
        <f t="shared" si="1"/>
        <v>0</v>
      </c>
      <c r="I11" s="109">
        <f t="shared" si="0"/>
        <v>0</v>
      </c>
      <c r="J11" s="109">
        <f t="shared" si="0"/>
        <v>0</v>
      </c>
    </row>
    <row r="12" spans="1:10" ht="12.75">
      <c r="A12" s="20" t="str">
        <f>IF(Läsnäolo!A12&gt;0,Läsnäolo!A12," ")</f>
        <v> </v>
      </c>
      <c r="B12" s="35" t="str">
        <f>IF(Läsnäolo!B12&gt;0,Läsnäolo!B12," ")</f>
        <v> </v>
      </c>
      <c r="C12" s="36" t="s">
        <v>52</v>
      </c>
      <c r="D12" s="68">
        <f>Läsnäolo!E12</f>
        <v>0</v>
      </c>
      <c r="E12" s="90"/>
      <c r="F12" s="91"/>
      <c r="G12" s="92"/>
      <c r="H12" s="109" t="str">
        <f t="shared" si="1"/>
        <v> </v>
      </c>
      <c r="I12" s="109" t="str">
        <f t="shared" si="0"/>
        <v> </v>
      </c>
      <c r="J12" s="109" t="str">
        <f t="shared" si="0"/>
        <v> </v>
      </c>
    </row>
    <row r="13" spans="1:10" ht="12.75">
      <c r="A13" s="20" t="str">
        <f>IF(Läsnäolo!A13&gt;0,Läsnäolo!A13," ")</f>
        <v> </v>
      </c>
      <c r="B13" s="35" t="str">
        <f>IF(Läsnäolo!B13&gt;0,Läsnäolo!B13," ")</f>
        <v> </v>
      </c>
      <c r="C13" s="39" t="s">
        <v>10</v>
      </c>
      <c r="D13" s="69">
        <f>Läsnäolo!E13</f>
        <v>2</v>
      </c>
      <c r="E13" s="87"/>
      <c r="F13" s="88"/>
      <c r="G13" s="89"/>
      <c r="H13" s="109">
        <f t="shared" si="1"/>
        <v>0</v>
      </c>
      <c r="I13" s="109">
        <f t="shared" si="0"/>
        <v>0</v>
      </c>
      <c r="J13" s="109">
        <f t="shared" si="0"/>
        <v>0</v>
      </c>
    </row>
    <row r="14" spans="1:10" ht="12.75">
      <c r="A14" s="42" t="str">
        <f>IF(Läsnäolo!A14&gt;0,Läsnäolo!A14," ")</f>
        <v> </v>
      </c>
      <c r="B14" s="43" t="str">
        <f>IF(Läsnäolo!B14&gt;0,Läsnäolo!B14," ")</f>
        <v> </v>
      </c>
      <c r="C14" s="44" t="s">
        <v>11</v>
      </c>
      <c r="D14" s="70">
        <f>Läsnäolo!E14</f>
        <v>0</v>
      </c>
      <c r="E14" s="93"/>
      <c r="F14" s="94"/>
      <c r="G14" s="95"/>
      <c r="H14" s="109" t="str">
        <f t="shared" si="1"/>
        <v> </v>
      </c>
      <c r="I14" s="109" t="str">
        <f t="shared" si="0"/>
        <v> </v>
      </c>
      <c r="J14" s="109" t="str">
        <f t="shared" si="0"/>
        <v> </v>
      </c>
    </row>
    <row r="15" spans="1:10" ht="12.75">
      <c r="A15" s="19" t="str">
        <f>IF(Läsnäolo!A15&gt;0,Läsnäolo!A15," ")</f>
        <v>Keitele</v>
      </c>
      <c r="B15" s="31">
        <f>IF(Läsnäolo!B15&gt;0,Läsnäolo!B15," ")</f>
        <v>3</v>
      </c>
      <c r="C15" s="32" t="s">
        <v>14</v>
      </c>
      <c r="D15" s="67">
        <f>Läsnäolo!E15</f>
        <v>1.5</v>
      </c>
      <c r="E15" s="96"/>
      <c r="F15" s="97"/>
      <c r="G15" s="98"/>
      <c r="H15" s="109">
        <f t="shared" si="1"/>
        <v>0</v>
      </c>
      <c r="I15" s="109">
        <f t="shared" si="0"/>
        <v>0</v>
      </c>
      <c r="J15" s="109">
        <f t="shared" si="0"/>
        <v>0</v>
      </c>
    </row>
    <row r="16" spans="1:10" ht="12.75">
      <c r="A16" s="20" t="str">
        <f>IF(Läsnäolo!A16&gt;0,Läsnäolo!A16," ")</f>
        <v> </v>
      </c>
      <c r="B16" s="35" t="str">
        <f>IF(Läsnäolo!B16&gt;0,Läsnäolo!B16," ")</f>
        <v> </v>
      </c>
      <c r="C16" s="36" t="s">
        <v>72</v>
      </c>
      <c r="D16" s="68">
        <f>Läsnäolo!E16</f>
        <v>0</v>
      </c>
      <c r="E16" s="90"/>
      <c r="F16" s="91"/>
      <c r="G16" s="92"/>
      <c r="H16" s="109" t="str">
        <f t="shared" si="1"/>
        <v> </v>
      </c>
      <c r="I16" s="109" t="str">
        <f t="shared" si="0"/>
        <v> </v>
      </c>
      <c r="J16" s="109" t="str">
        <f t="shared" si="0"/>
        <v> </v>
      </c>
    </row>
    <row r="17" spans="1:10" ht="12.75">
      <c r="A17" s="20" t="str">
        <f>IF(Läsnäolo!A17&gt;0,Läsnäolo!A17," ")</f>
        <v> </v>
      </c>
      <c r="B17" s="35" t="str">
        <f>IF(Läsnäolo!B17&gt;0,Läsnäolo!B17," ")</f>
        <v> </v>
      </c>
      <c r="C17" s="47" t="s">
        <v>13</v>
      </c>
      <c r="D17" s="71">
        <f>Läsnäolo!E17</f>
        <v>1.5</v>
      </c>
      <c r="E17" s="87"/>
      <c r="F17" s="88"/>
      <c r="G17" s="89"/>
      <c r="H17" s="109">
        <f t="shared" si="1"/>
        <v>0</v>
      </c>
      <c r="I17" s="109">
        <f t="shared" si="0"/>
        <v>0</v>
      </c>
      <c r="J17" s="109">
        <f t="shared" si="0"/>
        <v>0</v>
      </c>
    </row>
    <row r="18" spans="1:10" ht="12.75">
      <c r="A18" s="42" t="str">
        <f>IF(Läsnäolo!A18&gt;0,Läsnäolo!A18," ")</f>
        <v> </v>
      </c>
      <c r="B18" s="43" t="str">
        <f>IF(Läsnäolo!B18&gt;0,Läsnäolo!B18," ")</f>
        <v> </v>
      </c>
      <c r="C18" s="50" t="s">
        <v>73</v>
      </c>
      <c r="D18" s="70">
        <f>Läsnäolo!E18</f>
        <v>0</v>
      </c>
      <c r="E18" s="93"/>
      <c r="F18" s="94"/>
      <c r="G18" s="95"/>
      <c r="H18" s="109" t="str">
        <f t="shared" si="1"/>
        <v> </v>
      </c>
      <c r="I18" s="109" t="str">
        <f t="shared" si="0"/>
        <v> </v>
      </c>
      <c r="J18" s="109" t="str">
        <f t="shared" si="0"/>
        <v> </v>
      </c>
    </row>
    <row r="19" spans="1:10" ht="12.75">
      <c r="A19" s="19" t="str">
        <f>IF(Läsnäolo!A19&gt;0,Läsnäolo!A19," ")</f>
        <v>Kiuruvesi</v>
      </c>
      <c r="B19" s="31">
        <f>IF(Läsnäolo!B19&gt;0,Läsnäolo!B19," ")</f>
        <v>9</v>
      </c>
      <c r="C19" s="51" t="s">
        <v>74</v>
      </c>
      <c r="D19" s="67">
        <f>Läsnäolo!E19</f>
        <v>0</v>
      </c>
      <c r="E19" s="96"/>
      <c r="F19" s="97"/>
      <c r="G19" s="98"/>
      <c r="H19" s="109" t="str">
        <f t="shared" si="1"/>
        <v> </v>
      </c>
      <c r="I19" s="109" t="str">
        <f t="shared" si="0"/>
        <v> </v>
      </c>
      <c r="J19" s="109" t="str">
        <f t="shared" si="0"/>
        <v> </v>
      </c>
    </row>
    <row r="20" spans="1:10" ht="12.75">
      <c r="A20" s="20" t="str">
        <f>IF(Läsnäolo!A20&gt;0,Läsnäolo!A20," ")</f>
        <v> </v>
      </c>
      <c r="B20" s="35" t="str">
        <f>IF(Läsnäolo!B20&gt;0,Läsnäolo!B20," ")</f>
        <v> </v>
      </c>
      <c r="C20" s="52" t="s">
        <v>75</v>
      </c>
      <c r="D20" s="72">
        <f>Läsnäolo!E20</f>
        <v>3</v>
      </c>
      <c r="E20" s="90"/>
      <c r="F20" s="91"/>
      <c r="G20" s="92"/>
      <c r="H20" s="109">
        <f t="shared" si="1"/>
        <v>0</v>
      </c>
      <c r="I20" s="109">
        <f t="shared" si="0"/>
        <v>0</v>
      </c>
      <c r="J20" s="109">
        <f t="shared" si="0"/>
        <v>0</v>
      </c>
    </row>
    <row r="21" spans="1:10" ht="12.75">
      <c r="A21" s="20" t="str">
        <f>IF(Läsnäolo!A21&gt;0,Läsnäolo!A21," ")</f>
        <v> </v>
      </c>
      <c r="B21" s="35" t="str">
        <f>IF(Läsnäolo!B21&gt;0,Läsnäolo!B21," ")</f>
        <v> </v>
      </c>
      <c r="C21" s="55" t="s">
        <v>76</v>
      </c>
      <c r="D21" s="73">
        <f>Läsnäolo!E21</f>
        <v>3</v>
      </c>
      <c r="E21" s="87"/>
      <c r="F21" s="88"/>
      <c r="G21" s="89"/>
      <c r="H21" s="109">
        <f t="shared" si="1"/>
        <v>0</v>
      </c>
      <c r="I21" s="109">
        <f t="shared" si="1"/>
        <v>0</v>
      </c>
      <c r="J21" s="109">
        <f t="shared" si="1"/>
        <v>0</v>
      </c>
    </row>
    <row r="22" spans="1:10" ht="12.75">
      <c r="A22" s="20" t="str">
        <f>IF(Läsnäolo!A22&gt;0,Läsnäolo!A22," ")</f>
        <v> </v>
      </c>
      <c r="B22" s="35" t="str">
        <f>IF(Läsnäolo!B22&gt;0,Läsnäolo!B22," ")</f>
        <v> </v>
      </c>
      <c r="C22" s="52" t="s">
        <v>77</v>
      </c>
      <c r="D22" s="72">
        <f>Läsnäolo!E22</f>
        <v>0</v>
      </c>
      <c r="E22" s="90"/>
      <c r="F22" s="91"/>
      <c r="G22" s="92"/>
      <c r="H22" s="109" t="str">
        <f t="shared" si="1"/>
        <v> </v>
      </c>
      <c r="I22" s="109" t="str">
        <f t="shared" si="1"/>
        <v> </v>
      </c>
      <c r="J22" s="109" t="str">
        <f t="shared" si="1"/>
        <v> </v>
      </c>
    </row>
    <row r="23" spans="1:10" ht="12.75">
      <c r="A23" s="20" t="str">
        <f>IF(Läsnäolo!A23&gt;0,Läsnäolo!A23," ")</f>
        <v> </v>
      </c>
      <c r="B23" s="35" t="str">
        <f>IF(Läsnäolo!B23&gt;0,Läsnäolo!B23," ")</f>
        <v> </v>
      </c>
      <c r="C23" s="55" t="s">
        <v>16</v>
      </c>
      <c r="D23" s="73">
        <f>Läsnäolo!E23</f>
        <v>3</v>
      </c>
      <c r="E23" s="87"/>
      <c r="F23" s="88"/>
      <c r="G23" s="89"/>
      <c r="H23" s="109">
        <f t="shared" si="1"/>
        <v>0</v>
      </c>
      <c r="I23" s="109">
        <f t="shared" si="1"/>
        <v>0</v>
      </c>
      <c r="J23" s="109">
        <f t="shared" si="1"/>
        <v>0</v>
      </c>
    </row>
    <row r="24" spans="1:10" ht="12.75">
      <c r="A24" s="42" t="str">
        <f>IF(Läsnäolo!A24&gt;0,Läsnäolo!A24," ")</f>
        <v> </v>
      </c>
      <c r="B24" s="43" t="str">
        <f>IF(Läsnäolo!B24&gt;0,Läsnäolo!B24," ")</f>
        <v> </v>
      </c>
      <c r="C24" s="50" t="s">
        <v>78</v>
      </c>
      <c r="D24" s="70">
        <f>Läsnäolo!E24</f>
        <v>0</v>
      </c>
      <c r="E24" s="93"/>
      <c r="F24" s="94"/>
      <c r="G24" s="95"/>
      <c r="H24" s="109" t="str">
        <f t="shared" si="1"/>
        <v> </v>
      </c>
      <c r="I24" s="109" t="str">
        <f t="shared" si="1"/>
        <v> </v>
      </c>
      <c r="J24" s="109" t="str">
        <f t="shared" si="1"/>
        <v> </v>
      </c>
    </row>
    <row r="25" spans="1:10" ht="12.75">
      <c r="A25" s="19" t="str">
        <f>IF(Läsnäolo!A25&gt;0,Läsnäolo!A25," ")</f>
        <v>Kuopio</v>
      </c>
      <c r="B25" s="31">
        <f>IF(Läsnäolo!B25&gt;0,Läsnäolo!B25," ")</f>
        <v>51.2</v>
      </c>
      <c r="C25" s="51" t="s">
        <v>79</v>
      </c>
      <c r="D25" s="67">
        <f>Läsnäolo!E25</f>
        <v>10.24</v>
      </c>
      <c r="E25" s="96"/>
      <c r="F25" s="97"/>
      <c r="G25" s="98"/>
      <c r="H25" s="109">
        <f t="shared" si="1"/>
        <v>0</v>
      </c>
      <c r="I25" s="109">
        <f t="shared" si="1"/>
        <v>0</v>
      </c>
      <c r="J25" s="109">
        <f t="shared" si="1"/>
        <v>0</v>
      </c>
    </row>
    <row r="26" spans="1:10" ht="12.75">
      <c r="A26" s="20" t="str">
        <f>IF(Läsnäolo!A26&gt;0,Läsnäolo!A26," ")</f>
        <v> </v>
      </c>
      <c r="B26" s="35" t="str">
        <f>IF(Läsnäolo!B26&gt;0,Läsnäolo!B26," ")</f>
        <v> </v>
      </c>
      <c r="C26" s="52" t="s">
        <v>80</v>
      </c>
      <c r="D26" s="72">
        <f>Läsnäolo!E26</f>
        <v>0</v>
      </c>
      <c r="E26" s="90"/>
      <c r="F26" s="91"/>
      <c r="G26" s="92"/>
      <c r="H26" s="109" t="str">
        <f t="shared" si="1"/>
        <v> </v>
      </c>
      <c r="I26" s="109" t="str">
        <f t="shared" si="1"/>
        <v> </v>
      </c>
      <c r="J26" s="109" t="str">
        <f t="shared" si="1"/>
        <v> </v>
      </c>
    </row>
    <row r="27" spans="1:10" ht="12.75">
      <c r="A27" s="20" t="str">
        <f>IF(Läsnäolo!A27&gt;0,Läsnäolo!A27," ")</f>
        <v> </v>
      </c>
      <c r="B27" s="35" t="str">
        <f>IF(Läsnäolo!B27&gt;0,Läsnäolo!B27," ")</f>
        <v> </v>
      </c>
      <c r="C27" s="55" t="s">
        <v>81</v>
      </c>
      <c r="D27" s="73">
        <f>Läsnäolo!E27</f>
        <v>10.24</v>
      </c>
      <c r="E27" s="87"/>
      <c r="F27" s="88"/>
      <c r="G27" s="89"/>
      <c r="H27" s="109">
        <f t="shared" si="1"/>
        <v>0</v>
      </c>
      <c r="I27" s="109">
        <f t="shared" si="1"/>
        <v>0</v>
      </c>
      <c r="J27" s="109">
        <f t="shared" si="1"/>
        <v>0</v>
      </c>
    </row>
    <row r="28" spans="1:10" ht="12.75">
      <c r="A28" s="20" t="str">
        <f>IF(Läsnäolo!A28&gt;0,Läsnäolo!A28," ")</f>
        <v> </v>
      </c>
      <c r="B28" s="35" t="str">
        <f>IF(Läsnäolo!B28&gt;0,Läsnäolo!B28," ")</f>
        <v> </v>
      </c>
      <c r="C28" s="52" t="s">
        <v>82</v>
      </c>
      <c r="D28" s="72">
        <f>Läsnäolo!E28</f>
        <v>0</v>
      </c>
      <c r="E28" s="90"/>
      <c r="F28" s="91"/>
      <c r="G28" s="92"/>
      <c r="H28" s="109" t="str">
        <f t="shared" si="1"/>
        <v> </v>
      </c>
      <c r="I28" s="109" t="str">
        <f t="shared" si="1"/>
        <v> </v>
      </c>
      <c r="J28" s="109" t="str">
        <f t="shared" si="1"/>
        <v> </v>
      </c>
    </row>
    <row r="29" spans="1:10" ht="12.75">
      <c r="A29" s="20" t="str">
        <f>IF(Läsnäolo!A29&gt;0,Läsnäolo!A29," ")</f>
        <v> </v>
      </c>
      <c r="B29" s="35" t="str">
        <f>IF(Läsnäolo!B29&gt;0,Läsnäolo!B29," ")</f>
        <v> </v>
      </c>
      <c r="C29" s="55" t="s">
        <v>54</v>
      </c>
      <c r="D29" s="73">
        <f>Läsnäolo!E29</f>
        <v>10.24</v>
      </c>
      <c r="E29" s="87"/>
      <c r="F29" s="88"/>
      <c r="G29" s="89"/>
      <c r="H29" s="109">
        <f t="shared" si="1"/>
        <v>0</v>
      </c>
      <c r="I29" s="109">
        <f t="shared" si="1"/>
        <v>0</v>
      </c>
      <c r="J29" s="109">
        <f t="shared" si="1"/>
        <v>0</v>
      </c>
    </row>
    <row r="30" spans="1:10" ht="12.75">
      <c r="A30" s="20" t="str">
        <f>IF(Läsnäolo!A30&gt;0,Läsnäolo!A30," ")</f>
        <v> </v>
      </c>
      <c r="B30" s="35" t="str">
        <f>IF(Läsnäolo!B30&gt;0,Läsnäolo!B30," ")</f>
        <v> </v>
      </c>
      <c r="C30" s="52" t="s">
        <v>83</v>
      </c>
      <c r="D30" s="72">
        <f>Läsnäolo!E30</f>
        <v>0</v>
      </c>
      <c r="E30" s="90"/>
      <c r="F30" s="91"/>
      <c r="G30" s="92"/>
      <c r="H30" s="109" t="str">
        <f t="shared" si="1"/>
        <v> </v>
      </c>
      <c r="I30" s="109" t="str">
        <f t="shared" si="1"/>
        <v> </v>
      </c>
      <c r="J30" s="109" t="str">
        <f t="shared" si="1"/>
        <v> </v>
      </c>
    </row>
    <row r="31" spans="1:10" ht="12.75">
      <c r="A31" s="20" t="str">
        <f>IF(Läsnäolo!A31&gt;0,Läsnäolo!A31," ")</f>
        <v> </v>
      </c>
      <c r="B31" s="35" t="str">
        <f>IF(Läsnäolo!B31&gt;0,Läsnäolo!B31," ")</f>
        <v> </v>
      </c>
      <c r="C31" s="61" t="s">
        <v>84</v>
      </c>
      <c r="D31" s="73">
        <f>Läsnäolo!E31</f>
        <v>10.24</v>
      </c>
      <c r="E31" s="87"/>
      <c r="F31" s="88"/>
      <c r="G31" s="89"/>
      <c r="H31" s="109">
        <f t="shared" si="1"/>
        <v>0</v>
      </c>
      <c r="I31" s="109">
        <f t="shared" si="1"/>
        <v>0</v>
      </c>
      <c r="J31" s="109">
        <f t="shared" si="1"/>
        <v>0</v>
      </c>
    </row>
    <row r="32" spans="1:10" ht="12.75">
      <c r="A32" s="20" t="str">
        <f>IF(Läsnäolo!A32&gt;0,Läsnäolo!A32," ")</f>
        <v> </v>
      </c>
      <c r="B32" s="35" t="str">
        <f>IF(Läsnäolo!B32&gt;0,Läsnäolo!B32," ")</f>
        <v> </v>
      </c>
      <c r="C32" s="52" t="s">
        <v>85</v>
      </c>
      <c r="D32" s="74">
        <f>Läsnäolo!E32</f>
        <v>0</v>
      </c>
      <c r="E32" s="99"/>
      <c r="F32" s="91"/>
      <c r="G32" s="92"/>
      <c r="H32" s="109" t="str">
        <f t="shared" si="1"/>
        <v> </v>
      </c>
      <c r="I32" s="109" t="str">
        <f t="shared" si="1"/>
        <v> </v>
      </c>
      <c r="J32" s="109" t="str">
        <f t="shared" si="1"/>
        <v> </v>
      </c>
    </row>
    <row r="33" spans="1:10" ht="12.75">
      <c r="A33" s="20" t="str">
        <f>IF(Läsnäolo!A33&gt;0,Läsnäolo!A33," ")</f>
        <v> </v>
      </c>
      <c r="B33" s="35" t="str">
        <f>IF(Läsnäolo!B33&gt;0,Läsnäolo!B33," ")</f>
        <v> </v>
      </c>
      <c r="C33" s="47" t="s">
        <v>55</v>
      </c>
      <c r="D33" s="71">
        <f>Läsnäolo!E33</f>
        <v>0</v>
      </c>
      <c r="E33" s="87"/>
      <c r="F33" s="88"/>
      <c r="G33" s="89"/>
      <c r="H33" s="109" t="str">
        <f t="shared" si="1"/>
        <v> </v>
      </c>
      <c r="I33" s="109" t="str">
        <f t="shared" si="1"/>
        <v> </v>
      </c>
      <c r="J33" s="109" t="str">
        <f t="shared" si="1"/>
        <v> </v>
      </c>
    </row>
    <row r="34" spans="1:10" ht="12.75">
      <c r="A34" s="42" t="str">
        <f>IF(Läsnäolo!A34&gt;0,Läsnäolo!A34," ")</f>
        <v> </v>
      </c>
      <c r="B34" s="43" t="str">
        <f>IF(Läsnäolo!B34&gt;0,Läsnäolo!B34," ")</f>
        <v> </v>
      </c>
      <c r="C34" s="50" t="s">
        <v>53</v>
      </c>
      <c r="D34" s="70">
        <f>Läsnäolo!E34</f>
        <v>10.24</v>
      </c>
      <c r="E34" s="93"/>
      <c r="F34" s="94"/>
      <c r="G34" s="95"/>
      <c r="H34" s="109">
        <f t="shared" si="1"/>
        <v>0</v>
      </c>
      <c r="I34" s="109">
        <f t="shared" si="1"/>
        <v>0</v>
      </c>
      <c r="J34" s="109">
        <f t="shared" si="1"/>
        <v>0</v>
      </c>
    </row>
    <row r="35" spans="1:10" ht="12.75">
      <c r="A35" s="19" t="str">
        <f>IF(Läsnäolo!A35&gt;0,Läsnäolo!A35," ")</f>
        <v>Lapinlahti</v>
      </c>
      <c r="B35" s="31">
        <f>IF(Läsnäolo!B35&gt;0,Läsnäolo!B35," ")</f>
        <v>10</v>
      </c>
      <c r="C35" s="51" t="s">
        <v>86</v>
      </c>
      <c r="D35" s="67">
        <f>Läsnäolo!E35</f>
        <v>3.3333333333333335</v>
      </c>
      <c r="E35" s="96"/>
      <c r="F35" s="97"/>
      <c r="G35" s="98"/>
      <c r="H35" s="109">
        <f t="shared" si="1"/>
        <v>0</v>
      </c>
      <c r="I35" s="109">
        <f t="shared" si="1"/>
        <v>0</v>
      </c>
      <c r="J35" s="109">
        <f t="shared" si="1"/>
        <v>0</v>
      </c>
    </row>
    <row r="36" spans="1:10" ht="12.75">
      <c r="A36" s="20" t="str">
        <f>IF(Läsnäolo!A36&gt;0,Läsnäolo!A36," ")</f>
        <v> </v>
      </c>
      <c r="B36" s="35" t="str">
        <f>IF(Läsnäolo!B36&gt;0,Läsnäolo!B36," ")</f>
        <v> </v>
      </c>
      <c r="C36" s="52" t="s">
        <v>87</v>
      </c>
      <c r="D36" s="72">
        <f>Läsnäolo!E36</f>
        <v>0</v>
      </c>
      <c r="E36" s="90"/>
      <c r="F36" s="91"/>
      <c r="G36" s="92"/>
      <c r="H36" s="109" t="str">
        <f t="shared" si="1"/>
        <v> </v>
      </c>
      <c r="I36" s="109" t="str">
        <f t="shared" si="1"/>
        <v> </v>
      </c>
      <c r="J36" s="109" t="str">
        <f t="shared" si="1"/>
        <v> </v>
      </c>
    </row>
    <row r="37" spans="1:10" ht="12.75">
      <c r="A37" s="20" t="str">
        <f>IF(Läsnäolo!A37&gt;0,Läsnäolo!A37," ")</f>
        <v> </v>
      </c>
      <c r="B37" s="35" t="str">
        <f>IF(Läsnäolo!B37&gt;0,Läsnäolo!B37," ")</f>
        <v> </v>
      </c>
      <c r="C37" s="55" t="s">
        <v>88</v>
      </c>
      <c r="D37" s="73">
        <f>Läsnäolo!E37</f>
        <v>3.3333333333333335</v>
      </c>
      <c r="E37" s="87"/>
      <c r="F37" s="88"/>
      <c r="G37" s="89"/>
      <c r="H37" s="109">
        <f t="shared" si="1"/>
        <v>0</v>
      </c>
      <c r="I37" s="109">
        <f t="shared" si="1"/>
        <v>0</v>
      </c>
      <c r="J37" s="109">
        <f t="shared" si="1"/>
        <v>0</v>
      </c>
    </row>
    <row r="38" spans="1:10" ht="12.75">
      <c r="A38" s="20" t="str">
        <f>IF(Läsnäolo!A38&gt;0,Läsnäolo!A38," ")</f>
        <v> </v>
      </c>
      <c r="B38" s="35" t="str">
        <f>IF(Läsnäolo!B38&gt;0,Läsnäolo!B38," ")</f>
        <v> </v>
      </c>
      <c r="C38" s="52" t="s">
        <v>19</v>
      </c>
      <c r="D38" s="72">
        <f>Läsnäolo!E38</f>
        <v>0</v>
      </c>
      <c r="E38" s="90"/>
      <c r="F38" s="91"/>
      <c r="G38" s="92"/>
      <c r="H38" s="109" t="str">
        <f t="shared" si="1"/>
        <v> </v>
      </c>
      <c r="I38" s="109" t="str">
        <f t="shared" si="1"/>
        <v> </v>
      </c>
      <c r="J38" s="109" t="str">
        <f t="shared" si="1"/>
        <v> </v>
      </c>
    </row>
    <row r="39" spans="1:10" ht="12.75">
      <c r="A39" s="20" t="str">
        <f>IF(Läsnäolo!A39&gt;0,Läsnäolo!A39," ")</f>
        <v> </v>
      </c>
      <c r="B39" s="35" t="str">
        <f>IF(Läsnäolo!B39&gt;0,Läsnäolo!B39," ")</f>
        <v> </v>
      </c>
      <c r="C39" s="55" t="s">
        <v>56</v>
      </c>
      <c r="D39" s="73">
        <f>Läsnäolo!E39</f>
        <v>3.3333333333333335</v>
      </c>
      <c r="E39" s="87"/>
      <c r="F39" s="88"/>
      <c r="G39" s="89"/>
      <c r="H39" s="109">
        <f t="shared" si="1"/>
        <v>0</v>
      </c>
      <c r="I39" s="109">
        <f t="shared" si="1"/>
        <v>0</v>
      </c>
      <c r="J39" s="109">
        <f t="shared" si="1"/>
        <v>0</v>
      </c>
    </row>
    <row r="40" spans="1:10" ht="12.75">
      <c r="A40" s="42" t="str">
        <f>IF(Läsnäolo!A40&gt;0,Läsnäolo!A40," ")</f>
        <v> </v>
      </c>
      <c r="B40" s="43" t="str">
        <f>IF(Läsnäolo!B40&gt;0,Läsnäolo!B40," ")</f>
        <v> </v>
      </c>
      <c r="C40" s="50" t="s">
        <v>89</v>
      </c>
      <c r="D40" s="70">
        <f>Läsnäolo!E40</f>
        <v>0</v>
      </c>
      <c r="E40" s="93"/>
      <c r="F40" s="94"/>
      <c r="G40" s="95"/>
      <c r="H40" s="109" t="str">
        <f t="shared" si="1"/>
        <v> </v>
      </c>
      <c r="I40" s="109" t="str">
        <f t="shared" si="1"/>
        <v> </v>
      </c>
      <c r="J40" s="109" t="str">
        <f t="shared" si="1"/>
        <v> </v>
      </c>
    </row>
    <row r="41" spans="1:10" ht="12.75">
      <c r="A41" s="19" t="str">
        <f>IF(Läsnäolo!A41&gt;0,Läsnäolo!A41," ")</f>
        <v>Leppävirta</v>
      </c>
      <c r="B41" s="31">
        <f>IF(Läsnäolo!B41&gt;0,Läsnäolo!B41," ")</f>
        <v>10</v>
      </c>
      <c r="C41" s="51" t="s">
        <v>22</v>
      </c>
      <c r="D41" s="67">
        <f>Läsnäolo!E41</f>
        <v>3.3333333333333335</v>
      </c>
      <c r="E41" s="96"/>
      <c r="F41" s="97"/>
      <c r="G41" s="98"/>
      <c r="H41" s="109">
        <f t="shared" si="1"/>
        <v>0</v>
      </c>
      <c r="I41" s="109">
        <f t="shared" si="1"/>
        <v>0</v>
      </c>
      <c r="J41" s="109">
        <f t="shared" si="1"/>
        <v>0</v>
      </c>
    </row>
    <row r="42" spans="1:10" ht="12.75">
      <c r="A42" s="20" t="str">
        <f>IF(Läsnäolo!A42&gt;0,Läsnäolo!A42," ")</f>
        <v> </v>
      </c>
      <c r="B42" s="35" t="str">
        <f>IF(Läsnäolo!B42&gt;0,Läsnäolo!B42," ")</f>
        <v> </v>
      </c>
      <c r="C42" s="52" t="s">
        <v>90</v>
      </c>
      <c r="D42" s="72">
        <f>Läsnäolo!E42</f>
        <v>0</v>
      </c>
      <c r="E42" s="90"/>
      <c r="F42" s="91"/>
      <c r="G42" s="92"/>
      <c r="H42" s="109" t="str">
        <f t="shared" si="1"/>
        <v> </v>
      </c>
      <c r="I42" s="109" t="str">
        <f t="shared" si="1"/>
        <v> </v>
      </c>
      <c r="J42" s="109" t="str">
        <f t="shared" si="1"/>
        <v> </v>
      </c>
    </row>
    <row r="43" spans="1:10" ht="12.75">
      <c r="A43" s="20" t="str">
        <f>IF(Läsnäolo!A43&gt;0,Läsnäolo!A43," ")</f>
        <v> </v>
      </c>
      <c r="B43" s="35" t="str">
        <f>IF(Läsnäolo!B43&gt;0,Läsnäolo!B43," ")</f>
        <v> </v>
      </c>
      <c r="C43" s="55" t="s">
        <v>91</v>
      </c>
      <c r="D43" s="73">
        <f>Läsnäolo!E43</f>
        <v>3.3333333333333335</v>
      </c>
      <c r="E43" s="87"/>
      <c r="F43" s="88"/>
      <c r="G43" s="89"/>
      <c r="H43" s="109">
        <f t="shared" si="1"/>
        <v>0</v>
      </c>
      <c r="I43" s="109">
        <f t="shared" si="1"/>
        <v>0</v>
      </c>
      <c r="J43" s="109">
        <f t="shared" si="1"/>
        <v>0</v>
      </c>
    </row>
    <row r="44" spans="1:10" ht="12.75">
      <c r="A44" s="20" t="str">
        <f>IF(Läsnäolo!A44&gt;0,Läsnäolo!A44," ")</f>
        <v> </v>
      </c>
      <c r="B44" s="35" t="str">
        <f>IF(Läsnäolo!B44&gt;0,Läsnäolo!B44," ")</f>
        <v> </v>
      </c>
      <c r="C44" s="52" t="s">
        <v>92</v>
      </c>
      <c r="D44" s="72">
        <f>Läsnäolo!E44</f>
        <v>0</v>
      </c>
      <c r="E44" s="90"/>
      <c r="F44" s="91"/>
      <c r="G44" s="92"/>
      <c r="H44" s="109" t="str">
        <f t="shared" si="1"/>
        <v> </v>
      </c>
      <c r="I44" s="109" t="str">
        <f t="shared" si="1"/>
        <v> </v>
      </c>
      <c r="J44" s="109" t="str">
        <f t="shared" si="1"/>
        <v> </v>
      </c>
    </row>
    <row r="45" spans="1:10" ht="12.75">
      <c r="A45" s="20" t="str">
        <f>IF(Läsnäolo!A45&gt;0,Läsnäolo!A45," ")</f>
        <v> </v>
      </c>
      <c r="B45" s="35" t="str">
        <f>IF(Läsnäolo!B45&gt;0,Läsnäolo!B45," ")</f>
        <v> </v>
      </c>
      <c r="C45" s="55" t="s">
        <v>21</v>
      </c>
      <c r="D45" s="73">
        <f>Läsnäolo!E45</f>
        <v>3.3333333333333335</v>
      </c>
      <c r="E45" s="87"/>
      <c r="F45" s="88"/>
      <c r="G45" s="89"/>
      <c r="H45" s="109">
        <f t="shared" si="1"/>
        <v>0</v>
      </c>
      <c r="I45" s="109">
        <f t="shared" si="1"/>
        <v>0</v>
      </c>
      <c r="J45" s="109">
        <f t="shared" si="1"/>
        <v>0</v>
      </c>
    </row>
    <row r="46" spans="1:10" ht="12.75">
      <c r="A46" s="42" t="str">
        <f>IF(Läsnäolo!A46&gt;0,Läsnäolo!A46," ")</f>
        <v> </v>
      </c>
      <c r="B46" s="43" t="str">
        <f>IF(Läsnäolo!B46&gt;0,Läsnäolo!B46," ")</f>
        <v> </v>
      </c>
      <c r="C46" s="50" t="s">
        <v>93</v>
      </c>
      <c r="D46" s="70">
        <f>Läsnäolo!E46</f>
        <v>0</v>
      </c>
      <c r="E46" s="93"/>
      <c r="F46" s="94"/>
      <c r="G46" s="95"/>
      <c r="H46" s="109" t="str">
        <f t="shared" si="1"/>
        <v> </v>
      </c>
      <c r="I46" s="109" t="str">
        <f t="shared" si="1"/>
        <v> </v>
      </c>
      <c r="J46" s="109" t="str">
        <f t="shared" si="1"/>
        <v> </v>
      </c>
    </row>
    <row r="47" spans="1:10" ht="12.75">
      <c r="A47" s="19" t="str">
        <f>IF(Läsnäolo!A47&gt;0,Läsnäolo!A47," ")</f>
        <v>Pielavesi</v>
      </c>
      <c r="B47" s="31">
        <f>IF(Läsnäolo!B47&gt;0,Läsnäolo!B47," ")</f>
        <v>5</v>
      </c>
      <c r="C47" s="51" t="s">
        <v>94</v>
      </c>
      <c r="D47" s="67">
        <f>Läsnäolo!E47</f>
        <v>0</v>
      </c>
      <c r="E47" s="96"/>
      <c r="F47" s="97"/>
      <c r="G47" s="98"/>
      <c r="H47" s="109" t="str">
        <f t="shared" si="1"/>
        <v> </v>
      </c>
      <c r="I47" s="109" t="str">
        <f t="shared" si="1"/>
        <v> </v>
      </c>
      <c r="J47" s="109" t="str">
        <f t="shared" si="1"/>
        <v> </v>
      </c>
    </row>
    <row r="48" spans="1:10" ht="12.75">
      <c r="A48" s="20" t="str">
        <f>IF(Läsnäolo!A48&gt;0,Läsnäolo!A48," ")</f>
        <v> </v>
      </c>
      <c r="B48" s="35" t="str">
        <f>IF(Läsnäolo!B48&gt;0,Läsnäolo!B48," ")</f>
        <v> </v>
      </c>
      <c r="C48" s="52" t="s">
        <v>58</v>
      </c>
      <c r="D48" s="72">
        <f>Läsnäolo!E48</f>
        <v>2.5</v>
      </c>
      <c r="E48" s="90"/>
      <c r="F48" s="91"/>
      <c r="G48" s="92"/>
      <c r="H48" s="109">
        <f t="shared" si="1"/>
        <v>0</v>
      </c>
      <c r="I48" s="109">
        <f t="shared" si="1"/>
        <v>0</v>
      </c>
      <c r="J48" s="109">
        <f t="shared" si="1"/>
        <v>0</v>
      </c>
    </row>
    <row r="49" spans="1:10" ht="12.75">
      <c r="A49" s="20" t="str">
        <f>IF(Läsnäolo!A49&gt;0,Läsnäolo!A49," ")</f>
        <v> </v>
      </c>
      <c r="B49" s="35" t="str">
        <f>IF(Läsnäolo!B49&gt;0,Läsnäolo!B49," ")</f>
        <v> </v>
      </c>
      <c r="C49" s="55" t="s">
        <v>57</v>
      </c>
      <c r="D49" s="73">
        <f>Läsnäolo!E49</f>
        <v>2.5</v>
      </c>
      <c r="E49" s="87"/>
      <c r="F49" s="88"/>
      <c r="G49" s="89"/>
      <c r="H49" s="109">
        <f t="shared" si="1"/>
        <v>0</v>
      </c>
      <c r="I49" s="109">
        <f t="shared" si="1"/>
        <v>0</v>
      </c>
      <c r="J49" s="109">
        <f t="shared" si="1"/>
        <v>0</v>
      </c>
    </row>
    <row r="50" spans="1:10" ht="12.75">
      <c r="A50" s="42" t="str">
        <f>IF(Läsnäolo!A50&gt;0,Läsnäolo!A50," ")</f>
        <v> </v>
      </c>
      <c r="B50" s="43" t="str">
        <f>IF(Läsnäolo!B50&gt;0,Läsnäolo!B50," ")</f>
        <v> </v>
      </c>
      <c r="C50" s="50" t="s">
        <v>95</v>
      </c>
      <c r="D50" s="70">
        <f>Läsnäolo!E50</f>
        <v>0</v>
      </c>
      <c r="E50" s="93"/>
      <c r="F50" s="94"/>
      <c r="G50" s="95"/>
      <c r="H50" s="109" t="str">
        <f t="shared" si="1"/>
        <v> </v>
      </c>
      <c r="I50" s="109" t="str">
        <f t="shared" si="1"/>
        <v> </v>
      </c>
      <c r="J50" s="109" t="str">
        <f t="shared" si="1"/>
        <v> </v>
      </c>
    </row>
    <row r="51" spans="1:10" ht="12.75">
      <c r="A51" s="19" t="str">
        <f>IF(Läsnäolo!A51&gt;0,Läsnäolo!A51," ")</f>
        <v>Rautalampi</v>
      </c>
      <c r="B51" s="31">
        <f>IF(Läsnäolo!B51&gt;0,Läsnäolo!B51," ")</f>
        <v>4</v>
      </c>
      <c r="C51" s="51" t="s">
        <v>96</v>
      </c>
      <c r="D51" s="67">
        <f>Läsnäolo!E51</f>
        <v>2</v>
      </c>
      <c r="E51" s="96"/>
      <c r="F51" s="97"/>
      <c r="G51" s="98"/>
      <c r="H51" s="109">
        <f t="shared" si="1"/>
        <v>0</v>
      </c>
      <c r="I51" s="109">
        <f t="shared" si="1"/>
        <v>0</v>
      </c>
      <c r="J51" s="109">
        <f t="shared" si="1"/>
        <v>0</v>
      </c>
    </row>
    <row r="52" spans="1:10" ht="12.75">
      <c r="A52" s="20" t="str">
        <f>IF(Läsnäolo!A52&gt;0,Läsnäolo!A52," ")</f>
        <v> </v>
      </c>
      <c r="B52" s="35" t="str">
        <f>IF(Läsnäolo!B52&gt;0,Läsnäolo!B52," ")</f>
        <v> </v>
      </c>
      <c r="C52" s="52" t="s">
        <v>97</v>
      </c>
      <c r="D52" s="72">
        <f>Läsnäolo!E52</f>
        <v>0</v>
      </c>
      <c r="E52" s="90"/>
      <c r="F52" s="91"/>
      <c r="G52" s="92"/>
      <c r="H52" s="109" t="str">
        <f t="shared" si="1"/>
        <v> </v>
      </c>
      <c r="I52" s="109" t="str">
        <f t="shared" si="1"/>
        <v> </v>
      </c>
      <c r="J52" s="109" t="str">
        <f t="shared" si="1"/>
        <v> </v>
      </c>
    </row>
    <row r="53" spans="1:10" ht="12.75">
      <c r="A53" s="20" t="str">
        <f>IF(Läsnäolo!A53&gt;0,Läsnäolo!A53," ")</f>
        <v> </v>
      </c>
      <c r="B53" s="35" t="str">
        <f>IF(Läsnäolo!B53&gt;0,Läsnäolo!B53," ")</f>
        <v> </v>
      </c>
      <c r="C53" s="55" t="s">
        <v>25</v>
      </c>
      <c r="D53" s="73">
        <f>Läsnäolo!E53</f>
        <v>2</v>
      </c>
      <c r="E53" s="87"/>
      <c r="F53" s="88"/>
      <c r="G53" s="89"/>
      <c r="H53" s="109">
        <f t="shared" si="1"/>
        <v>0</v>
      </c>
      <c r="I53" s="109">
        <f t="shared" si="1"/>
        <v>0</v>
      </c>
      <c r="J53" s="109">
        <f t="shared" si="1"/>
        <v>0</v>
      </c>
    </row>
    <row r="54" spans="1:10" ht="12.75">
      <c r="A54" s="20" t="str">
        <f>IF(Läsnäolo!A54&gt;0,Läsnäolo!A54," ")</f>
        <v> </v>
      </c>
      <c r="B54" s="35" t="str">
        <f>IF(Läsnäolo!B54&gt;0,Läsnäolo!B54," ")</f>
        <v> </v>
      </c>
      <c r="C54" s="63" t="s">
        <v>98</v>
      </c>
      <c r="D54" s="71">
        <f>Läsnäolo!E54</f>
        <v>0</v>
      </c>
      <c r="E54" s="87"/>
      <c r="F54" s="88"/>
      <c r="G54" s="89"/>
      <c r="H54" s="109" t="str">
        <f t="shared" si="1"/>
        <v> </v>
      </c>
      <c r="I54" s="109" t="str">
        <f t="shared" si="1"/>
        <v> </v>
      </c>
      <c r="J54" s="109" t="str">
        <f t="shared" si="1"/>
        <v> </v>
      </c>
    </row>
    <row r="55" spans="1:10" ht="12.75">
      <c r="A55" s="19" t="str">
        <f>IF(Läsnäolo!A55&gt;0,Läsnäolo!A55," ")</f>
        <v>Rautavaara</v>
      </c>
      <c r="B55" s="31">
        <f>IF(Läsnäolo!B55&gt;0,Läsnäolo!B55," ")</f>
        <v>2</v>
      </c>
      <c r="C55" s="64" t="s">
        <v>99</v>
      </c>
      <c r="D55" s="15">
        <f>Läsnäolo!E55</f>
        <v>2</v>
      </c>
      <c r="E55" s="96"/>
      <c r="F55" s="97"/>
      <c r="G55" s="98"/>
      <c r="H55" s="109">
        <f t="shared" si="1"/>
        <v>0</v>
      </c>
      <c r="I55" s="109">
        <f t="shared" si="1"/>
        <v>0</v>
      </c>
      <c r="J55" s="109">
        <f t="shared" si="1"/>
        <v>0</v>
      </c>
    </row>
    <row r="56" spans="1:10" ht="12.75">
      <c r="A56" s="42" t="str">
        <f>IF(Läsnäolo!A56&gt;0,Läsnäolo!A56," ")</f>
        <v> </v>
      </c>
      <c r="B56" s="43" t="str">
        <f>IF(Läsnäolo!B56&gt;0,Läsnäolo!B56," ")</f>
        <v> </v>
      </c>
      <c r="C56" s="65" t="s">
        <v>100</v>
      </c>
      <c r="D56" s="24">
        <f>Läsnäolo!E56</f>
        <v>0</v>
      </c>
      <c r="E56" s="93"/>
      <c r="F56" s="94"/>
      <c r="G56" s="95"/>
      <c r="H56" s="109" t="str">
        <f t="shared" si="1"/>
        <v> </v>
      </c>
      <c r="I56" s="109" t="str">
        <f t="shared" si="1"/>
        <v> </v>
      </c>
      <c r="J56" s="109" t="str">
        <f t="shared" si="1"/>
        <v> </v>
      </c>
    </row>
    <row r="57" spans="1:10" ht="12.75">
      <c r="A57" s="19" t="str">
        <f>IF(Läsnäolo!A57&gt;0,Läsnäolo!A57," ")</f>
        <v>Siilinjärvi</v>
      </c>
      <c r="B57" s="31">
        <f>IF(Läsnäolo!B57&gt;0,Läsnäolo!B57," ")</f>
        <v>22</v>
      </c>
      <c r="C57" s="51" t="s">
        <v>101</v>
      </c>
      <c r="D57" s="67">
        <f>Läsnäolo!E57</f>
        <v>7.333333333333333</v>
      </c>
      <c r="E57" s="96"/>
      <c r="F57" s="97"/>
      <c r="G57" s="98"/>
      <c r="H57" s="109">
        <f t="shared" si="1"/>
        <v>0</v>
      </c>
      <c r="I57" s="109">
        <f t="shared" si="1"/>
        <v>0</v>
      </c>
      <c r="J57" s="109">
        <f t="shared" si="1"/>
        <v>0</v>
      </c>
    </row>
    <row r="58" spans="1:10" ht="12.75">
      <c r="A58" s="20" t="str">
        <f>IF(Läsnäolo!A58&gt;0,Läsnäolo!A58," ")</f>
        <v> </v>
      </c>
      <c r="B58" s="35" t="str">
        <f>IF(Läsnäolo!B58&gt;0,Läsnäolo!B58," ")</f>
        <v> </v>
      </c>
      <c r="C58" s="52" t="s">
        <v>102</v>
      </c>
      <c r="D58" s="72">
        <f>Läsnäolo!E58</f>
        <v>0</v>
      </c>
      <c r="E58" s="90"/>
      <c r="F58" s="91"/>
      <c r="G58" s="92"/>
      <c r="H58" s="109" t="str">
        <f t="shared" si="1"/>
        <v> </v>
      </c>
      <c r="I58" s="109" t="str">
        <f t="shared" si="1"/>
        <v> </v>
      </c>
      <c r="J58" s="109" t="str">
        <f t="shared" si="1"/>
        <v> </v>
      </c>
    </row>
    <row r="59" spans="1:10" ht="12.75">
      <c r="A59" s="20" t="str">
        <f>IF(Läsnäolo!A59&gt;0,Läsnäolo!A59," ")</f>
        <v> </v>
      </c>
      <c r="B59" s="35" t="str">
        <f>IF(Läsnäolo!B59&gt;0,Läsnäolo!B59," ")</f>
        <v> </v>
      </c>
      <c r="C59" s="55" t="s">
        <v>59</v>
      </c>
      <c r="D59" s="73">
        <f>Läsnäolo!E59</f>
        <v>7.333333333333333</v>
      </c>
      <c r="E59" s="87"/>
      <c r="F59" s="88"/>
      <c r="G59" s="89"/>
      <c r="H59" s="109">
        <f t="shared" si="1"/>
        <v>0</v>
      </c>
      <c r="I59" s="109">
        <f t="shared" si="1"/>
        <v>0</v>
      </c>
      <c r="J59" s="109">
        <f t="shared" si="1"/>
        <v>0</v>
      </c>
    </row>
    <row r="60" spans="1:10" ht="12.75">
      <c r="A60" s="20" t="str">
        <f>IF(Läsnäolo!A60&gt;0,Läsnäolo!A60," ")</f>
        <v> </v>
      </c>
      <c r="B60" s="35" t="str">
        <f>IF(Läsnäolo!B60&gt;0,Läsnäolo!B60," ")</f>
        <v> </v>
      </c>
      <c r="C60" s="52" t="s">
        <v>103</v>
      </c>
      <c r="D60" s="72">
        <f>Läsnäolo!E60</f>
        <v>0</v>
      </c>
      <c r="E60" s="90"/>
      <c r="F60" s="91"/>
      <c r="G60" s="92"/>
      <c r="H60" s="109" t="str">
        <f t="shared" si="1"/>
        <v> </v>
      </c>
      <c r="I60" s="109" t="str">
        <f t="shared" si="1"/>
        <v> </v>
      </c>
      <c r="J60" s="109" t="str">
        <f t="shared" si="1"/>
        <v> </v>
      </c>
    </row>
    <row r="61" spans="1:10" ht="12.75">
      <c r="A61" s="20" t="str">
        <f>IF(Läsnäolo!A61&gt;0,Läsnäolo!A61," ")</f>
        <v> </v>
      </c>
      <c r="B61" s="35" t="str">
        <f>IF(Läsnäolo!B61&gt;0,Läsnäolo!B61," ")</f>
        <v> </v>
      </c>
      <c r="C61" s="55" t="s">
        <v>104</v>
      </c>
      <c r="D61" s="73">
        <f>Läsnäolo!E61</f>
        <v>7.333333333333333</v>
      </c>
      <c r="E61" s="87"/>
      <c r="F61" s="88"/>
      <c r="G61" s="89"/>
      <c r="H61" s="109">
        <f t="shared" si="1"/>
        <v>0</v>
      </c>
      <c r="I61" s="109">
        <f t="shared" si="1"/>
        <v>0</v>
      </c>
      <c r="J61" s="109">
        <f t="shared" si="1"/>
        <v>0</v>
      </c>
    </row>
    <row r="62" spans="1:10" ht="12.75">
      <c r="A62" s="42" t="str">
        <f>IF(Läsnäolo!A62&gt;0,Läsnäolo!A62," ")</f>
        <v> </v>
      </c>
      <c r="B62" s="43" t="str">
        <f>IF(Läsnäolo!B62&gt;0,Läsnäolo!B62," ")</f>
        <v> </v>
      </c>
      <c r="C62" s="50" t="s">
        <v>105</v>
      </c>
      <c r="D62" s="70">
        <f>Läsnäolo!E62</f>
        <v>0</v>
      </c>
      <c r="E62" s="93"/>
      <c r="F62" s="94"/>
      <c r="G62" s="95"/>
      <c r="H62" s="109" t="str">
        <f t="shared" si="1"/>
        <v> </v>
      </c>
      <c r="I62" s="109" t="str">
        <f t="shared" si="1"/>
        <v> </v>
      </c>
      <c r="J62" s="109" t="str">
        <f t="shared" si="1"/>
        <v> </v>
      </c>
    </row>
    <row r="63" spans="1:10" ht="12.75">
      <c r="A63" s="19" t="str">
        <f>IF(Läsnäolo!A63&gt;0,Läsnäolo!A63," ")</f>
        <v>Sonkajärvi</v>
      </c>
      <c r="B63" s="31">
        <f>IF(Läsnäolo!B63&gt;0,Läsnäolo!B63," ")</f>
        <v>5</v>
      </c>
      <c r="C63" s="51" t="s">
        <v>29</v>
      </c>
      <c r="D63" s="67">
        <f>Läsnäolo!E63</f>
        <v>5</v>
      </c>
      <c r="E63" s="96"/>
      <c r="F63" s="97"/>
      <c r="G63" s="98"/>
      <c r="H63" s="109">
        <f t="shared" si="1"/>
        <v>0</v>
      </c>
      <c r="I63" s="109">
        <f t="shared" si="1"/>
        <v>0</v>
      </c>
      <c r="J63" s="109">
        <f t="shared" si="1"/>
        <v>0</v>
      </c>
    </row>
    <row r="64" spans="1:10" ht="12.75">
      <c r="A64" s="20" t="str">
        <f>IF(Läsnäolo!A64&gt;0,Läsnäolo!A64," ")</f>
        <v> </v>
      </c>
      <c r="B64" s="35" t="str">
        <f>IF(Läsnäolo!B64&gt;0,Läsnäolo!B64," ")</f>
        <v> </v>
      </c>
      <c r="C64" s="52" t="s">
        <v>106</v>
      </c>
      <c r="D64" s="72">
        <f>Läsnäolo!E64</f>
        <v>0</v>
      </c>
      <c r="E64" s="90"/>
      <c r="F64" s="91"/>
      <c r="G64" s="92"/>
      <c r="H64" s="109" t="str">
        <f t="shared" si="1"/>
        <v> </v>
      </c>
      <c r="I64" s="109" t="str">
        <f t="shared" si="1"/>
        <v> </v>
      </c>
      <c r="J64" s="109" t="str">
        <f t="shared" si="1"/>
        <v> </v>
      </c>
    </row>
    <row r="65" spans="1:10" ht="12.75">
      <c r="A65" s="20" t="str">
        <f>IF(Läsnäolo!A65&gt;0,Läsnäolo!A65," ")</f>
        <v> </v>
      </c>
      <c r="B65" s="35" t="str">
        <f>IF(Läsnäolo!B65&gt;0,Läsnäolo!B65," ")</f>
        <v> </v>
      </c>
      <c r="C65" s="55" t="s">
        <v>107</v>
      </c>
      <c r="D65" s="73">
        <f>Läsnäolo!E65</f>
        <v>0</v>
      </c>
      <c r="E65" s="87"/>
      <c r="F65" s="88"/>
      <c r="G65" s="89"/>
      <c r="H65" s="109" t="str">
        <f t="shared" si="1"/>
        <v> </v>
      </c>
      <c r="I65" s="109" t="str">
        <f t="shared" si="1"/>
        <v> </v>
      </c>
      <c r="J65" s="109" t="str">
        <f t="shared" si="1"/>
        <v> </v>
      </c>
    </row>
    <row r="66" spans="1:10" ht="12.75">
      <c r="A66" s="42" t="str">
        <f>IF(Läsnäolo!A66&gt;0,Läsnäolo!A66," ")</f>
        <v> </v>
      </c>
      <c r="B66" s="43" t="str">
        <f>IF(Läsnäolo!B66&gt;0,Läsnäolo!B66," ")</f>
        <v> </v>
      </c>
      <c r="C66" s="50" t="s">
        <v>108</v>
      </c>
      <c r="D66" s="70">
        <f>Läsnäolo!E66</f>
        <v>0</v>
      </c>
      <c r="E66" s="93"/>
      <c r="F66" s="94"/>
      <c r="G66" s="95"/>
      <c r="H66" s="109" t="str">
        <f t="shared" si="1"/>
        <v> </v>
      </c>
      <c r="I66" s="109" t="str">
        <f t="shared" si="1"/>
        <v> </v>
      </c>
      <c r="J66" s="109" t="str">
        <f t="shared" si="1"/>
        <v> </v>
      </c>
    </row>
    <row r="67" spans="1:10" ht="12.75">
      <c r="A67" s="19" t="str">
        <f>IF(Läsnäolo!A67&gt;0,Läsnäolo!A67," ")</f>
        <v>Suonenjoki</v>
      </c>
      <c r="B67" s="31">
        <f>IF(Läsnäolo!B67&gt;0,Läsnäolo!B67," ")</f>
        <v>8</v>
      </c>
      <c r="C67" s="51" t="s">
        <v>60</v>
      </c>
      <c r="D67" s="67">
        <f>Läsnäolo!E67</f>
        <v>4</v>
      </c>
      <c r="E67" s="96"/>
      <c r="F67" s="97"/>
      <c r="G67" s="98"/>
      <c r="H67" s="109">
        <f t="shared" si="1"/>
        <v>0</v>
      </c>
      <c r="I67" s="109">
        <f t="shared" si="1"/>
        <v>0</v>
      </c>
      <c r="J67" s="109">
        <f t="shared" si="1"/>
        <v>0</v>
      </c>
    </row>
    <row r="68" spans="1:10" ht="12.75">
      <c r="A68" s="20" t="str">
        <f>IF(Läsnäolo!A68&gt;0,Läsnäolo!A68," ")</f>
        <v> </v>
      </c>
      <c r="B68" s="35" t="str">
        <f>IF(Läsnäolo!B68&gt;0,Läsnäolo!B68," ")</f>
        <v> </v>
      </c>
      <c r="C68" s="52" t="s">
        <v>109</v>
      </c>
      <c r="D68" s="72">
        <f>Läsnäolo!E68</f>
        <v>0</v>
      </c>
      <c r="E68" s="90"/>
      <c r="F68" s="91"/>
      <c r="G68" s="92"/>
      <c r="H68" s="109" t="str">
        <f t="shared" si="1"/>
        <v> </v>
      </c>
      <c r="I68" s="109" t="str">
        <f t="shared" si="1"/>
        <v> </v>
      </c>
      <c r="J68" s="109" t="str">
        <f t="shared" si="1"/>
        <v> </v>
      </c>
    </row>
    <row r="69" spans="1:10" ht="12.75">
      <c r="A69" s="20" t="str">
        <f>IF(Läsnäolo!A69&gt;0,Läsnäolo!A69," ")</f>
        <v> </v>
      </c>
      <c r="B69" s="35" t="str">
        <f>IF(Läsnäolo!B69&gt;0,Läsnäolo!B69," ")</f>
        <v> </v>
      </c>
      <c r="C69" s="55" t="s">
        <v>110</v>
      </c>
      <c r="D69" s="73">
        <f>Läsnäolo!E69</f>
        <v>4</v>
      </c>
      <c r="E69" s="87"/>
      <c r="F69" s="88"/>
      <c r="G69" s="89"/>
      <c r="H69" s="109">
        <f t="shared" si="1"/>
        <v>0</v>
      </c>
      <c r="I69" s="109">
        <f t="shared" si="1"/>
        <v>0</v>
      </c>
      <c r="J69" s="109">
        <f t="shared" si="1"/>
        <v>0</v>
      </c>
    </row>
    <row r="70" spans="1:10" ht="12.75">
      <c r="A70" s="42" t="str">
        <f>IF(Läsnäolo!A70&gt;0,Läsnäolo!A70," ")</f>
        <v> </v>
      </c>
      <c r="B70" s="43" t="str">
        <f>IF(Läsnäolo!B70&gt;0,Läsnäolo!B70," ")</f>
        <v> </v>
      </c>
      <c r="C70" s="50" t="s">
        <v>111</v>
      </c>
      <c r="D70" s="70">
        <f>Läsnäolo!E70</f>
        <v>0</v>
      </c>
      <c r="E70" s="93"/>
      <c r="F70" s="94"/>
      <c r="G70" s="95"/>
      <c r="H70" s="109" t="str">
        <f t="shared" si="1"/>
        <v> </v>
      </c>
      <c r="I70" s="109" t="str">
        <f t="shared" si="1"/>
        <v> </v>
      </c>
      <c r="J70" s="109" t="str">
        <f t="shared" si="1"/>
        <v> </v>
      </c>
    </row>
    <row r="71" spans="1:10" ht="12.75">
      <c r="A71" s="19" t="str">
        <f>IF(Läsnäolo!A71&gt;0,Läsnäolo!A71," ")</f>
        <v>Tervo</v>
      </c>
      <c r="B71" s="31">
        <f>IF(Läsnäolo!B71&gt;0,Läsnäolo!B71," ")</f>
        <v>2</v>
      </c>
      <c r="C71" s="51" t="s">
        <v>126</v>
      </c>
      <c r="D71" s="67">
        <f>Läsnäolo!E71</f>
        <v>2</v>
      </c>
      <c r="E71" s="96"/>
      <c r="F71" s="97"/>
      <c r="G71" s="98"/>
      <c r="H71" s="109">
        <f aca="true" t="shared" si="2" ref="H71:J94">IF($D71&gt;0,$D71*E71," ")</f>
        <v>0</v>
      </c>
      <c r="I71" s="109">
        <f t="shared" si="2"/>
        <v>0</v>
      </c>
      <c r="J71" s="109">
        <f t="shared" si="2"/>
        <v>0</v>
      </c>
    </row>
    <row r="72" spans="1:10" ht="12.75">
      <c r="A72" s="42" t="str">
        <f>IF(Läsnäolo!A72&gt;0,Läsnäolo!A72," ")</f>
        <v> </v>
      </c>
      <c r="B72" s="43" t="str">
        <f>IF(Läsnäolo!B72&gt;0,Läsnäolo!B72," ")</f>
        <v> </v>
      </c>
      <c r="C72" s="50" t="s">
        <v>127</v>
      </c>
      <c r="D72" s="70">
        <f>Läsnäolo!E72</f>
        <v>0</v>
      </c>
      <c r="E72" s="93"/>
      <c r="F72" s="94"/>
      <c r="G72" s="95"/>
      <c r="H72" s="109" t="str">
        <f t="shared" si="2"/>
        <v> </v>
      </c>
      <c r="I72" s="109" t="str">
        <f t="shared" si="2"/>
        <v> </v>
      </c>
      <c r="J72" s="109" t="str">
        <f t="shared" si="2"/>
        <v> </v>
      </c>
    </row>
    <row r="73" spans="1:10" ht="12.75">
      <c r="A73" s="19" t="str">
        <f>IF(Läsnäolo!A73&gt;0,Läsnäolo!A73," ")</f>
        <v>Tuusniemi</v>
      </c>
      <c r="B73" s="31">
        <f>IF(Läsnäolo!B73&gt;0,Läsnäolo!B73," ")</f>
        <v>3</v>
      </c>
      <c r="C73" s="51" t="s">
        <v>33</v>
      </c>
      <c r="D73" s="67">
        <f>Läsnäolo!E73</f>
        <v>1.5</v>
      </c>
      <c r="E73" s="96"/>
      <c r="F73" s="97"/>
      <c r="G73" s="98"/>
      <c r="H73" s="109">
        <f t="shared" si="2"/>
        <v>0</v>
      </c>
      <c r="I73" s="109">
        <f t="shared" si="2"/>
        <v>0</v>
      </c>
      <c r="J73" s="109">
        <f t="shared" si="2"/>
        <v>0</v>
      </c>
    </row>
    <row r="74" spans="1:10" ht="12.75">
      <c r="A74" s="42" t="str">
        <f>IF(Läsnäolo!A74&gt;0,Läsnäolo!A74," ")</f>
        <v> </v>
      </c>
      <c r="B74" s="43" t="str">
        <f>IF(Läsnäolo!B74&gt;0,Läsnäolo!B74," ")</f>
        <v> </v>
      </c>
      <c r="C74" s="50" t="s">
        <v>61</v>
      </c>
      <c r="D74" s="70">
        <f>Läsnäolo!E74</f>
        <v>0</v>
      </c>
      <c r="E74" s="93"/>
      <c r="F74" s="94"/>
      <c r="G74" s="95"/>
      <c r="H74" s="109" t="str">
        <f t="shared" si="2"/>
        <v> </v>
      </c>
      <c r="I74" s="109" t="str">
        <f t="shared" si="2"/>
        <v> </v>
      </c>
      <c r="J74" s="109" t="str">
        <f t="shared" si="2"/>
        <v> </v>
      </c>
    </row>
    <row r="75" spans="1:10" ht="12.75">
      <c r="A75" s="21" t="str">
        <f>IF(Läsnäolo!A75&gt;0,Läsnäolo!A75," ")</f>
        <v> </v>
      </c>
      <c r="B75" s="31" t="str">
        <f>IF(Läsnäolo!B75&gt;0,Läsnäolo!B75," ")</f>
        <v> </v>
      </c>
      <c r="C75" s="51" t="s">
        <v>112</v>
      </c>
      <c r="D75" s="67">
        <f>Läsnäolo!E75</f>
        <v>1.5</v>
      </c>
      <c r="E75" s="96"/>
      <c r="F75" s="97"/>
      <c r="G75" s="98"/>
      <c r="H75" s="109">
        <f t="shared" si="2"/>
        <v>0</v>
      </c>
      <c r="I75" s="109">
        <f t="shared" si="2"/>
        <v>0</v>
      </c>
      <c r="J75" s="109">
        <f t="shared" si="2"/>
        <v>0</v>
      </c>
    </row>
    <row r="76" spans="1:10" ht="12.75">
      <c r="A76" s="42" t="str">
        <f>IF(Läsnäolo!A76&gt;0,Läsnäolo!A76," ")</f>
        <v> </v>
      </c>
      <c r="B76" s="43" t="str">
        <f>IF(Läsnäolo!B76&gt;0,Läsnäolo!B76," ")</f>
        <v> </v>
      </c>
      <c r="C76" s="50" t="s">
        <v>113</v>
      </c>
      <c r="D76" s="70">
        <f>Läsnäolo!E76</f>
        <v>0</v>
      </c>
      <c r="E76" s="93"/>
      <c r="F76" s="94"/>
      <c r="G76" s="95"/>
      <c r="H76" s="109" t="str">
        <f t="shared" si="2"/>
        <v> </v>
      </c>
      <c r="I76" s="109" t="str">
        <f t="shared" si="2"/>
        <v> </v>
      </c>
      <c r="J76" s="109" t="str">
        <f t="shared" si="2"/>
        <v> </v>
      </c>
    </row>
    <row r="77" spans="1:10" ht="12.75">
      <c r="A77" s="19" t="str">
        <f>IF(Läsnäolo!A77&gt;0,Läsnäolo!A77," ")</f>
        <v>Varkaus</v>
      </c>
      <c r="B77" s="31">
        <f>IF(Läsnäolo!B77&gt;0,Läsnäolo!B77," ")</f>
        <v>22</v>
      </c>
      <c r="C77" s="51" t="s">
        <v>114</v>
      </c>
      <c r="D77" s="67">
        <f>Läsnäolo!E77</f>
        <v>7.333333333333333</v>
      </c>
      <c r="E77" s="96"/>
      <c r="F77" s="97"/>
      <c r="G77" s="98"/>
      <c r="H77" s="109">
        <f t="shared" si="2"/>
        <v>0</v>
      </c>
      <c r="I77" s="109">
        <f t="shared" si="2"/>
        <v>0</v>
      </c>
      <c r="J77" s="109">
        <f t="shared" si="2"/>
        <v>0</v>
      </c>
    </row>
    <row r="78" spans="1:10" ht="12.75">
      <c r="A78" s="42" t="str">
        <f>IF(Läsnäolo!A78&gt;0,Läsnäolo!A78," ")</f>
        <v> </v>
      </c>
      <c r="B78" s="43" t="str">
        <f>IF(Läsnäolo!B78&gt;0,Läsnäolo!B78," ")</f>
        <v> </v>
      </c>
      <c r="C78" s="50" t="s">
        <v>115</v>
      </c>
      <c r="D78" s="70">
        <f>Läsnäolo!E78</f>
        <v>0</v>
      </c>
      <c r="E78" s="93"/>
      <c r="F78" s="94"/>
      <c r="G78" s="95"/>
      <c r="H78" s="109" t="str">
        <f t="shared" si="2"/>
        <v> </v>
      </c>
      <c r="I78" s="109" t="str">
        <f t="shared" si="2"/>
        <v> </v>
      </c>
      <c r="J78" s="109" t="str">
        <f t="shared" si="2"/>
        <v> </v>
      </c>
    </row>
    <row r="79" spans="1:10" ht="12.75">
      <c r="A79" s="21" t="str">
        <f>IF(Läsnäolo!A79&gt;0,Läsnäolo!A79," ")</f>
        <v> </v>
      </c>
      <c r="B79" s="31" t="str">
        <f>IF(Läsnäolo!B79&gt;0,Läsnäolo!B79," ")</f>
        <v> </v>
      </c>
      <c r="C79" s="51" t="s">
        <v>116</v>
      </c>
      <c r="D79" s="67">
        <f>Läsnäolo!E79</f>
        <v>7.333333333333333</v>
      </c>
      <c r="E79" s="96"/>
      <c r="F79" s="97"/>
      <c r="G79" s="98"/>
      <c r="H79" s="109">
        <f t="shared" si="2"/>
        <v>0</v>
      </c>
      <c r="I79" s="109">
        <f t="shared" si="2"/>
        <v>0</v>
      </c>
      <c r="J79" s="109">
        <f t="shared" si="2"/>
        <v>0</v>
      </c>
    </row>
    <row r="80" spans="1:10" ht="12.75">
      <c r="A80" s="20" t="str">
        <f>IF(Läsnäolo!A80&gt;0,Läsnäolo!A80," ")</f>
        <v> </v>
      </c>
      <c r="B80" s="35" t="str">
        <f>IF(Läsnäolo!B80&gt;0,Läsnäolo!B80," ")</f>
        <v> </v>
      </c>
      <c r="C80" s="52" t="s">
        <v>117</v>
      </c>
      <c r="D80" s="72">
        <f>Läsnäolo!E80</f>
        <v>0</v>
      </c>
      <c r="E80" s="90"/>
      <c r="F80" s="91"/>
      <c r="G80" s="92"/>
      <c r="H80" s="109" t="str">
        <f t="shared" si="2"/>
        <v> </v>
      </c>
      <c r="I80" s="109" t="str">
        <f t="shared" si="2"/>
        <v> </v>
      </c>
      <c r="J80" s="109" t="str">
        <f t="shared" si="2"/>
        <v> </v>
      </c>
    </row>
    <row r="81" spans="1:10" ht="12.75">
      <c r="A81" s="20" t="str">
        <f>IF(Läsnäolo!A81&gt;0,Läsnäolo!A81," ")</f>
        <v> </v>
      </c>
      <c r="B81" s="35" t="str">
        <f>IF(Läsnäolo!B81&gt;0,Läsnäolo!B81," ")</f>
        <v> </v>
      </c>
      <c r="C81" s="55" t="s">
        <v>118</v>
      </c>
      <c r="D81" s="73">
        <f>Läsnäolo!E81</f>
        <v>7.333333333333333</v>
      </c>
      <c r="E81" s="87"/>
      <c r="F81" s="88"/>
      <c r="G81" s="89"/>
      <c r="H81" s="109">
        <f t="shared" si="2"/>
        <v>0</v>
      </c>
      <c r="I81" s="109">
        <f t="shared" si="2"/>
        <v>0</v>
      </c>
      <c r="J81" s="109">
        <f t="shared" si="2"/>
        <v>0</v>
      </c>
    </row>
    <row r="82" spans="1:10" ht="12.75">
      <c r="A82" s="42" t="str">
        <f>IF(Läsnäolo!A82&gt;0,Läsnäolo!A82," ")</f>
        <v> </v>
      </c>
      <c r="B82" s="43" t="str">
        <f>IF(Läsnäolo!B82&gt;0,Läsnäolo!B82," ")</f>
        <v> </v>
      </c>
      <c r="C82" s="50" t="s">
        <v>62</v>
      </c>
      <c r="D82" s="70">
        <f>Läsnäolo!E82</f>
        <v>0</v>
      </c>
      <c r="E82" s="93"/>
      <c r="F82" s="94"/>
      <c r="G82" s="95"/>
      <c r="H82" s="109" t="str">
        <f t="shared" si="2"/>
        <v> </v>
      </c>
      <c r="I82" s="109" t="str">
        <f t="shared" si="2"/>
        <v> </v>
      </c>
      <c r="J82" s="109" t="str">
        <f t="shared" si="2"/>
        <v> </v>
      </c>
    </row>
    <row r="83" spans="1:10" ht="12.75">
      <c r="A83" s="19" t="str">
        <f>IF(Läsnäolo!A83&gt;0,Läsnäolo!A83," ")</f>
        <v>Vesanto</v>
      </c>
      <c r="B83" s="31">
        <f>IF(Läsnäolo!B83&gt;0,Läsnäolo!B83," ")</f>
        <v>3</v>
      </c>
      <c r="C83" s="51" t="s">
        <v>63</v>
      </c>
      <c r="D83" s="67">
        <f>Läsnäolo!E83</f>
        <v>1.5</v>
      </c>
      <c r="E83" s="96"/>
      <c r="F83" s="97"/>
      <c r="G83" s="98"/>
      <c r="H83" s="109">
        <f t="shared" si="2"/>
        <v>0</v>
      </c>
      <c r="I83" s="109">
        <f t="shared" si="2"/>
        <v>0</v>
      </c>
      <c r="J83" s="109">
        <f t="shared" si="2"/>
        <v>0</v>
      </c>
    </row>
    <row r="84" spans="1:10" ht="12.75">
      <c r="A84" s="20" t="str">
        <f>IF(Läsnäolo!A84&gt;0,Läsnäolo!A84," ")</f>
        <v> </v>
      </c>
      <c r="B84" s="35" t="str">
        <f>IF(Läsnäolo!B84&gt;0,Läsnäolo!B84," ")</f>
        <v> </v>
      </c>
      <c r="C84" s="52" t="s">
        <v>119</v>
      </c>
      <c r="D84" s="72">
        <f>Läsnäolo!E84</f>
        <v>0</v>
      </c>
      <c r="E84" s="90"/>
      <c r="F84" s="91"/>
      <c r="G84" s="92"/>
      <c r="H84" s="109" t="str">
        <f t="shared" si="2"/>
        <v> </v>
      </c>
      <c r="I84" s="109" t="str">
        <f t="shared" si="2"/>
        <v> </v>
      </c>
      <c r="J84" s="109" t="str">
        <f t="shared" si="2"/>
        <v> </v>
      </c>
    </row>
    <row r="85" spans="1:10" ht="12.75">
      <c r="A85" s="20" t="str">
        <f>IF(Läsnäolo!A85&gt;0,Läsnäolo!A85," ")</f>
        <v> </v>
      </c>
      <c r="B85" s="35" t="str">
        <f>IF(Läsnäolo!B85&gt;0,Läsnäolo!B85," ")</f>
        <v> </v>
      </c>
      <c r="C85" s="55" t="s">
        <v>120</v>
      </c>
      <c r="D85" s="73">
        <f>Läsnäolo!E85</f>
        <v>1.5</v>
      </c>
      <c r="E85" s="87"/>
      <c r="F85" s="88"/>
      <c r="G85" s="89"/>
      <c r="H85" s="109">
        <f t="shared" si="2"/>
        <v>0</v>
      </c>
      <c r="I85" s="109">
        <f t="shared" si="2"/>
        <v>0</v>
      </c>
      <c r="J85" s="109">
        <f t="shared" si="2"/>
        <v>0</v>
      </c>
    </row>
    <row r="86" spans="1:10" ht="12.75">
      <c r="A86" s="42" t="str">
        <f>IF(Läsnäolo!A86&gt;0,Läsnäolo!A86," ")</f>
        <v> </v>
      </c>
      <c r="B86" s="43" t="str">
        <f>IF(Läsnäolo!B86&gt;0,Läsnäolo!B86," ")</f>
        <v> </v>
      </c>
      <c r="C86" s="50" t="s">
        <v>121</v>
      </c>
      <c r="D86" s="70">
        <f>Läsnäolo!E86</f>
        <v>0</v>
      </c>
      <c r="E86" s="93"/>
      <c r="F86" s="94"/>
      <c r="G86" s="95"/>
      <c r="H86" s="109" t="str">
        <f t="shared" si="2"/>
        <v> </v>
      </c>
      <c r="I86" s="109" t="str">
        <f t="shared" si="2"/>
        <v> </v>
      </c>
      <c r="J86" s="109" t="str">
        <f t="shared" si="2"/>
        <v> </v>
      </c>
    </row>
    <row r="87" spans="1:10" ht="12.75">
      <c r="A87" s="19" t="str">
        <f>IF(Läsnäolo!A87&gt;0,Läsnäolo!A87," ")</f>
        <v>Vieremä</v>
      </c>
      <c r="B87" s="31">
        <f>IF(Läsnäolo!B87&gt;0,Läsnäolo!B87," ")</f>
        <v>4</v>
      </c>
      <c r="C87" s="51" t="s">
        <v>122</v>
      </c>
      <c r="D87" s="67">
        <f>Läsnäolo!E87</f>
        <v>2</v>
      </c>
      <c r="E87" s="96"/>
      <c r="F87" s="97"/>
      <c r="G87" s="98"/>
      <c r="H87" s="109">
        <f t="shared" si="2"/>
        <v>0</v>
      </c>
      <c r="I87" s="109">
        <f t="shared" si="2"/>
        <v>0</v>
      </c>
      <c r="J87" s="109">
        <f t="shared" si="2"/>
        <v>0</v>
      </c>
    </row>
    <row r="88" spans="1:10" ht="12.75">
      <c r="A88" s="20" t="str">
        <f>IF(Läsnäolo!A88&gt;0,Läsnäolo!A88," ")</f>
        <v> </v>
      </c>
      <c r="B88" s="35" t="str">
        <f>IF(Läsnäolo!B88&gt;0,Läsnäolo!B88," ")</f>
        <v> </v>
      </c>
      <c r="C88" s="52" t="s">
        <v>123</v>
      </c>
      <c r="D88" s="72">
        <f>Läsnäolo!E88</f>
        <v>0</v>
      </c>
      <c r="E88" s="90"/>
      <c r="F88" s="91"/>
      <c r="G88" s="92"/>
      <c r="H88" s="109" t="str">
        <f t="shared" si="2"/>
        <v> </v>
      </c>
      <c r="I88" s="109" t="str">
        <f t="shared" si="2"/>
        <v> </v>
      </c>
      <c r="J88" s="109" t="str">
        <f t="shared" si="2"/>
        <v> </v>
      </c>
    </row>
    <row r="89" spans="1:10" ht="12.75">
      <c r="A89" s="20" t="str">
        <f>IF(Läsnäolo!A89&gt;0,Läsnäolo!A89," ")</f>
        <v> </v>
      </c>
      <c r="B89" s="35" t="str">
        <f>IF(Läsnäolo!B89&gt;0,Läsnäolo!B89," ")</f>
        <v> </v>
      </c>
      <c r="C89" s="55" t="s">
        <v>124</v>
      </c>
      <c r="D89" s="73">
        <f>Läsnäolo!E89</f>
        <v>2</v>
      </c>
      <c r="E89" s="87"/>
      <c r="F89" s="88"/>
      <c r="G89" s="89"/>
      <c r="H89" s="109">
        <f t="shared" si="2"/>
        <v>0</v>
      </c>
      <c r="I89" s="109">
        <f t="shared" si="2"/>
        <v>0</v>
      </c>
      <c r="J89" s="109">
        <f t="shared" si="2"/>
        <v>0</v>
      </c>
    </row>
    <row r="90" spans="1:10" ht="12.75">
      <c r="A90" s="42" t="str">
        <f>IF(Läsnäolo!A90&gt;0,Läsnäolo!A90," ")</f>
        <v> </v>
      </c>
      <c r="B90" s="43" t="str">
        <f>IF(Läsnäolo!B90&gt;0,Läsnäolo!B90," ")</f>
        <v> </v>
      </c>
      <c r="C90" s="50" t="s">
        <v>64</v>
      </c>
      <c r="D90" s="70">
        <f>Läsnäolo!E90</f>
        <v>0</v>
      </c>
      <c r="E90" s="93"/>
      <c r="F90" s="94"/>
      <c r="G90" s="95"/>
      <c r="H90" s="109" t="str">
        <f t="shared" si="2"/>
        <v> </v>
      </c>
      <c r="I90" s="109" t="str">
        <f t="shared" si="2"/>
        <v> </v>
      </c>
      <c r="J90" s="109" t="str">
        <f t="shared" si="2"/>
        <v> </v>
      </c>
    </row>
    <row r="91" spans="1:10" ht="12.75">
      <c r="A91" s="19" t="str">
        <f>IF(Läsnäolo!A91&gt;0,Läsnäolo!A91," ")</f>
        <v>Itä-Suomen Yliopisto</v>
      </c>
      <c r="B91" s="31">
        <f>IF(Läsnäolo!B91&gt;0,Läsnäolo!B91," ")</f>
        <v>18.92</v>
      </c>
      <c r="C91" s="51" t="s">
        <v>38</v>
      </c>
      <c r="D91" s="67">
        <f>Läsnäolo!E91</f>
        <v>9.46</v>
      </c>
      <c r="E91" s="96"/>
      <c r="F91" s="97"/>
      <c r="G91" s="98"/>
      <c r="H91" s="109">
        <f t="shared" si="2"/>
        <v>0</v>
      </c>
      <c r="I91" s="109">
        <f t="shared" si="2"/>
        <v>0</v>
      </c>
      <c r="J91" s="109">
        <f t="shared" si="2"/>
        <v>0</v>
      </c>
    </row>
    <row r="92" spans="1:10" ht="12.75">
      <c r="A92" s="20" t="str">
        <f>IF(Läsnäolo!A92&gt;0,Läsnäolo!A92," ")</f>
        <v> </v>
      </c>
      <c r="B92" s="35" t="str">
        <f>IF(Läsnäolo!B92&gt;0,Läsnäolo!B92," ")</f>
        <v> </v>
      </c>
      <c r="C92" s="52" t="s">
        <v>39</v>
      </c>
      <c r="D92" s="72">
        <f>Läsnäolo!E92</f>
        <v>0</v>
      </c>
      <c r="E92" s="90"/>
      <c r="F92" s="91"/>
      <c r="G92" s="92"/>
      <c r="H92" s="109" t="str">
        <f t="shared" si="2"/>
        <v> </v>
      </c>
      <c r="I92" s="109" t="str">
        <f t="shared" si="2"/>
        <v> </v>
      </c>
      <c r="J92" s="109" t="str">
        <f t="shared" si="2"/>
        <v> </v>
      </c>
    </row>
    <row r="93" spans="1:10" ht="12.75">
      <c r="A93" s="20" t="str">
        <f>IF(Läsnäolo!A93&gt;0,Läsnäolo!A93," ")</f>
        <v> </v>
      </c>
      <c r="B93" s="35" t="str">
        <f>IF(Läsnäolo!B93&gt;0,Läsnäolo!B93," ")</f>
        <v> </v>
      </c>
      <c r="C93" s="55" t="s">
        <v>125</v>
      </c>
      <c r="D93" s="73">
        <f>Läsnäolo!E93</f>
        <v>9.46</v>
      </c>
      <c r="E93" s="87"/>
      <c r="F93" s="88"/>
      <c r="G93" s="89"/>
      <c r="H93" s="109">
        <f t="shared" si="2"/>
        <v>0</v>
      </c>
      <c r="I93" s="109">
        <f t="shared" si="2"/>
        <v>0</v>
      </c>
      <c r="J93" s="109">
        <f t="shared" si="2"/>
        <v>0</v>
      </c>
    </row>
    <row r="94" spans="1:10" ht="12.75">
      <c r="A94" s="42" t="str">
        <f>IF(Läsnäolo!A94&gt;0,Läsnäolo!A94," ")</f>
        <v> </v>
      </c>
      <c r="B94" s="43" t="str">
        <f>IF(Läsnäolo!B94&gt;0,Läsnäolo!B94," ")</f>
        <v> </v>
      </c>
      <c r="C94" s="50" t="s">
        <v>65</v>
      </c>
      <c r="D94" s="70">
        <f>Läsnäolo!E94</f>
        <v>0</v>
      </c>
      <c r="E94" s="93"/>
      <c r="F94" s="94"/>
      <c r="G94" s="95"/>
      <c r="H94" s="109" t="str">
        <f t="shared" si="2"/>
        <v> </v>
      </c>
      <c r="I94" s="109" t="str">
        <f t="shared" si="2"/>
        <v> </v>
      </c>
      <c r="J94" s="109" t="str">
        <f t="shared" si="2"/>
        <v> </v>
      </c>
    </row>
    <row r="95" spans="1:10" ht="12.75">
      <c r="A95" s="20"/>
      <c r="B95" s="6"/>
      <c r="C95" s="60"/>
      <c r="D95" s="66" t="s">
        <v>48</v>
      </c>
      <c r="E95" s="100" t="s">
        <v>45</v>
      </c>
      <c r="F95" s="80" t="s">
        <v>49</v>
      </c>
      <c r="G95" s="81" t="s">
        <v>47</v>
      </c>
      <c r="H95" s="117" t="s">
        <v>45</v>
      </c>
      <c r="I95" s="117" t="s">
        <v>49</v>
      </c>
      <c r="J95" s="118" t="s">
        <v>47</v>
      </c>
    </row>
    <row r="96" spans="1:10" ht="15.75">
      <c r="A96" s="22"/>
      <c r="B96" s="7"/>
      <c r="C96" s="23"/>
      <c r="D96" s="2">
        <f>Läsnäolo!E96</f>
        <v>208.12</v>
      </c>
      <c r="E96" s="101">
        <f aca="true" t="shared" si="3" ref="E96:J96">SUM(E5:E94)</f>
        <v>0</v>
      </c>
      <c r="F96" s="82">
        <f t="shared" si="3"/>
        <v>0</v>
      </c>
      <c r="G96" s="83">
        <f t="shared" si="3"/>
        <v>0</v>
      </c>
      <c r="H96" s="119">
        <f t="shared" si="3"/>
        <v>0</v>
      </c>
      <c r="I96" s="119">
        <f t="shared" si="3"/>
        <v>0</v>
      </c>
      <c r="J96" s="120">
        <f t="shared" si="3"/>
        <v>0</v>
      </c>
    </row>
  </sheetData>
  <sheetProtection selectLockedCells="1"/>
  <mergeCells count="1">
    <mergeCell ref="E2:J2"/>
  </mergeCells>
  <printOptions/>
  <pageMargins left="0.35433070866141736" right="0.31496062992125984" top="0.31496062992125984" bottom="0.31496062992125984" header="0.5118110236220472" footer="0.5118110236220472"/>
  <pageSetup horizontalDpi="300" verticalDpi="300" orientation="landscape" paperSize="9" r:id="rId3"/>
  <headerFooter alignWithMargins="0">
    <oddFooter>&amp;CSivu &amp;P (&amp;N)</oddFooter>
  </headerFooter>
  <rowBreaks count="2" manualBreakCount="2">
    <brk id="32" max="255" man="1"/>
    <brk id="6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Tuomainen Raimo</dc:creator>
  <cp:keywords/>
  <dc:description/>
  <cp:lastModifiedBy>Peiponen Karitta</cp:lastModifiedBy>
  <cp:lastPrinted>2018-12-10T10:48:06Z</cp:lastPrinted>
  <dcterms:created xsi:type="dcterms:W3CDTF">2013-10-07T04:36:19Z</dcterms:created>
  <dcterms:modified xsi:type="dcterms:W3CDTF">2018-12-10T10:53:29Z</dcterms:modified>
  <cp:category/>
  <cp:version/>
  <cp:contentType/>
  <cp:contentStatus/>
</cp:coreProperties>
</file>