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OPIMUSLASKUTUS\"/>
    </mc:Choice>
  </mc:AlternateContent>
  <bookViews>
    <workbookView xWindow="0" yWindow="0" windowWidth="24000" windowHeight="9732" activeTab="2"/>
  </bookViews>
  <sheets>
    <sheet name="2017 lkmn mukaan" sheetId="1" r:id="rId1"/>
    <sheet name="2018 lkmn mukaan" sheetId="2" r:id="rId2"/>
    <sheet name="2017 summan mukaan" sheetId="3" r:id="rId3"/>
    <sheet name="2018 summan mukaan" sheetId="4" r:id="rId4"/>
  </sheets>
  <calcPr calcId="162913"/>
</workbook>
</file>

<file path=xl/calcChain.xml><?xml version="1.0" encoding="utf-8"?>
<calcChain xmlns="http://schemas.openxmlformats.org/spreadsheetml/2006/main">
  <c r="L3" i="3" l="1"/>
  <c r="M3" i="3" s="1"/>
  <c r="L4" i="3"/>
  <c r="M4" i="3" s="1"/>
  <c r="L5" i="3"/>
  <c r="M5" i="3" s="1"/>
  <c r="O5" i="3" s="1"/>
  <c r="L6" i="3"/>
  <c r="M6" i="3" s="1"/>
  <c r="L7" i="3"/>
  <c r="M7" i="3" s="1"/>
  <c r="L8" i="3"/>
  <c r="M8" i="3" s="1"/>
  <c r="O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O15" i="3" s="1"/>
  <c r="L16" i="3"/>
  <c r="M16" i="3" s="1"/>
  <c r="L17" i="3"/>
  <c r="M17" i="3" s="1"/>
  <c r="L18" i="3"/>
  <c r="M18" i="3" s="1"/>
  <c r="L19" i="3"/>
  <c r="M19" i="3" s="1"/>
  <c r="L20" i="3"/>
  <c r="M20" i="3" s="1"/>
  <c r="O20" i="3" s="1"/>
  <c r="L21" i="3"/>
  <c r="M21" i="3" s="1"/>
  <c r="O21" i="3" s="1"/>
  <c r="L22" i="3"/>
  <c r="M22" i="3" s="1"/>
  <c r="L23" i="3"/>
  <c r="M23" i="3" s="1"/>
  <c r="L24" i="3"/>
  <c r="M24" i="3" s="1"/>
  <c r="L25" i="3"/>
  <c r="M25" i="3" s="1"/>
  <c r="L26" i="3"/>
  <c r="M26" i="3" s="1"/>
  <c r="L27" i="3"/>
  <c r="M27" i="3" s="1"/>
  <c r="L28" i="3"/>
  <c r="M28" i="3" s="1"/>
  <c r="L29" i="3"/>
  <c r="M29" i="3" s="1"/>
  <c r="L30" i="3"/>
  <c r="M30" i="3" s="1"/>
  <c r="L31" i="3"/>
  <c r="M31" i="3" s="1"/>
  <c r="N31" i="3" s="1"/>
  <c r="L32" i="3"/>
  <c r="M32" i="3" s="1"/>
  <c r="L33" i="3"/>
  <c r="M33" i="3" s="1"/>
  <c r="N33" i="3" s="1"/>
  <c r="L34" i="3"/>
  <c r="M34" i="3" s="1"/>
  <c r="L35" i="3"/>
  <c r="M35" i="3" s="1"/>
  <c r="O35" i="3" s="1"/>
  <c r="L36" i="3"/>
  <c r="M36" i="3" s="1"/>
  <c r="O36" i="3" s="1"/>
  <c r="L37" i="3"/>
  <c r="M37" i="3" s="1"/>
  <c r="L38" i="3"/>
  <c r="M38" i="3" s="1"/>
  <c r="L39" i="3"/>
  <c r="M39" i="3" s="1"/>
  <c r="L40" i="3"/>
  <c r="M40" i="3" s="1"/>
  <c r="L41" i="3"/>
  <c r="M41" i="3" s="1"/>
  <c r="L42" i="3"/>
  <c r="M42" i="3" s="1"/>
  <c r="L43" i="3"/>
  <c r="M43" i="3" s="1"/>
  <c r="O43" i="3" s="1"/>
  <c r="L44" i="3"/>
  <c r="M44" i="3" s="1"/>
  <c r="L45" i="3"/>
  <c r="M45" i="3" s="1"/>
  <c r="L46" i="3"/>
  <c r="M46" i="3" s="1"/>
  <c r="L47" i="3"/>
  <c r="M47" i="3" s="1"/>
  <c r="N47" i="3" s="1"/>
  <c r="L48" i="3"/>
  <c r="M48" i="3" s="1"/>
  <c r="O48" i="3" s="1"/>
  <c r="L49" i="3"/>
  <c r="M49" i="3" s="1"/>
  <c r="L50" i="3"/>
  <c r="M50" i="3" s="1"/>
  <c r="L51" i="3"/>
  <c r="M51" i="3" s="1"/>
  <c r="O51" i="3" s="1"/>
  <c r="L52" i="3"/>
  <c r="M52" i="3" s="1"/>
  <c r="L53" i="3"/>
  <c r="M53" i="3" s="1"/>
  <c r="L54" i="3"/>
  <c r="M54" i="3" s="1"/>
  <c r="L55" i="3"/>
  <c r="M55" i="3" s="1"/>
  <c r="L56" i="3"/>
  <c r="M56" i="3" s="1"/>
  <c r="O56" i="3" s="1"/>
  <c r="L57" i="3"/>
  <c r="M57" i="3" s="1"/>
  <c r="L58" i="3"/>
  <c r="M58" i="3" s="1"/>
  <c r="L59" i="3"/>
  <c r="M59" i="3" s="1"/>
  <c r="L60" i="3"/>
  <c r="M60" i="3" s="1"/>
  <c r="L61" i="3"/>
  <c r="M61" i="3" s="1"/>
  <c r="L62" i="3"/>
  <c r="M62" i="3" s="1"/>
  <c r="L63" i="3"/>
  <c r="M63" i="3" s="1"/>
  <c r="O63" i="3" s="1"/>
  <c r="L64" i="3"/>
  <c r="M64" i="3" s="1"/>
  <c r="L65" i="3"/>
  <c r="M65" i="3" s="1"/>
  <c r="N65" i="3" s="1"/>
  <c r="L66" i="3"/>
  <c r="M66" i="3" s="1"/>
  <c r="L67" i="3"/>
  <c r="M67" i="3" s="1"/>
  <c r="L68" i="3"/>
  <c r="M68" i="3" s="1"/>
  <c r="L69" i="3"/>
  <c r="M69" i="3" s="1"/>
  <c r="L70" i="3"/>
  <c r="M70" i="3" s="1"/>
  <c r="L71" i="3"/>
  <c r="M71" i="3" s="1"/>
  <c r="L72" i="3"/>
  <c r="M72" i="3" s="1"/>
  <c r="O72" i="3" s="1"/>
  <c r="L73" i="3"/>
  <c r="M73" i="3" s="1"/>
  <c r="L74" i="3"/>
  <c r="M74" i="3" s="1"/>
  <c r="L75" i="3"/>
  <c r="M75" i="3" s="1"/>
  <c r="L76" i="3"/>
  <c r="M76" i="3" s="1"/>
  <c r="L77" i="3"/>
  <c r="M77" i="3" s="1"/>
  <c r="O77" i="3" s="1"/>
  <c r="L78" i="3"/>
  <c r="M78" i="3" s="1"/>
  <c r="L79" i="3"/>
  <c r="M79" i="3" s="1"/>
  <c r="O79" i="3" s="1"/>
  <c r="L80" i="3"/>
  <c r="M80" i="3" s="1"/>
  <c r="L81" i="3"/>
  <c r="M81" i="3" s="1"/>
  <c r="L82" i="3"/>
  <c r="M82" i="3" s="1"/>
  <c r="L83" i="3"/>
  <c r="M83" i="3" s="1"/>
  <c r="L84" i="3"/>
  <c r="M84" i="3" s="1"/>
  <c r="O84" i="3" s="1"/>
  <c r="L85" i="3"/>
  <c r="M85" i="3" s="1"/>
  <c r="L86" i="3"/>
  <c r="M86" i="3" s="1"/>
  <c r="L87" i="3"/>
  <c r="M87" i="3" s="1"/>
  <c r="L88" i="3"/>
  <c r="M88" i="3" s="1"/>
  <c r="L89" i="3"/>
  <c r="M89" i="3" s="1"/>
  <c r="L90" i="3"/>
  <c r="M90" i="3" s="1"/>
  <c r="L91" i="3"/>
  <c r="M91" i="3" s="1"/>
  <c r="O91" i="3" s="1"/>
  <c r="L92" i="3"/>
  <c r="M92" i="3" s="1"/>
  <c r="L93" i="3"/>
  <c r="M93" i="3" s="1"/>
  <c r="O93" i="3" s="1"/>
  <c r="L94" i="3"/>
  <c r="M94" i="3" s="1"/>
  <c r="L95" i="3"/>
  <c r="M95" i="3" s="1"/>
  <c r="L96" i="3"/>
  <c r="M96" i="3" s="1"/>
  <c r="L97" i="3"/>
  <c r="M97" i="3" s="1"/>
  <c r="N97" i="3" s="1"/>
  <c r="L98" i="3"/>
  <c r="M98" i="3" s="1"/>
  <c r="L99" i="3"/>
  <c r="M99" i="3" s="1"/>
  <c r="L100" i="3"/>
  <c r="M100" i="3" s="1"/>
  <c r="O100" i="3" s="1"/>
  <c r="L101" i="3"/>
  <c r="M101" i="3" s="1"/>
  <c r="L102" i="3"/>
  <c r="M102" i="3" s="1"/>
  <c r="L103" i="3"/>
  <c r="M103" i="3" s="1"/>
  <c r="L104" i="3"/>
  <c r="M104" i="3" s="1"/>
  <c r="L105" i="3"/>
  <c r="M105" i="3" s="1"/>
  <c r="O105" i="3" s="1"/>
  <c r="L106" i="3"/>
  <c r="M106" i="3" s="1"/>
  <c r="L107" i="3"/>
  <c r="M107" i="3" s="1"/>
  <c r="O107" i="3" s="1"/>
  <c r="L108" i="3"/>
  <c r="M108" i="3" s="1"/>
  <c r="L109" i="3"/>
  <c r="M109" i="3" s="1"/>
  <c r="L110" i="3"/>
  <c r="M110" i="3" s="1"/>
  <c r="L111" i="3"/>
  <c r="M111" i="3" s="1"/>
  <c r="L112" i="3"/>
  <c r="M112" i="3" s="1"/>
  <c r="O112" i="3" s="1"/>
  <c r="L113" i="3"/>
  <c r="M113" i="3" s="1"/>
  <c r="L114" i="3"/>
  <c r="M114" i="3" s="1"/>
  <c r="L115" i="3"/>
  <c r="M115" i="3" s="1"/>
  <c r="L116" i="3"/>
  <c r="M116" i="3" s="1"/>
  <c r="L117" i="3"/>
  <c r="M117" i="3" s="1"/>
  <c r="L118" i="3"/>
  <c r="M118" i="3" s="1"/>
  <c r="L119" i="3"/>
  <c r="M119" i="3" s="1"/>
  <c r="L120" i="3"/>
  <c r="M120" i="3" s="1"/>
  <c r="O120" i="3" s="1"/>
  <c r="L121" i="3"/>
  <c r="M121" i="3" s="1"/>
  <c r="O121" i="3" s="1"/>
  <c r="L122" i="3"/>
  <c r="M122" i="3" s="1"/>
  <c r="L123" i="3"/>
  <c r="M123" i="3" s="1"/>
  <c r="L124" i="3"/>
  <c r="M124" i="3" s="1"/>
  <c r="L125" i="3"/>
  <c r="M125" i="3" s="1"/>
  <c r="L126" i="3"/>
  <c r="M126" i="3" s="1"/>
  <c r="L127" i="3"/>
  <c r="M127" i="3" s="1"/>
  <c r="L128" i="3"/>
  <c r="M128" i="3" s="1"/>
  <c r="O128" i="3" s="1"/>
  <c r="L129" i="3"/>
  <c r="M129" i="3" s="1"/>
  <c r="N129" i="3" s="1"/>
  <c r="L130" i="3"/>
  <c r="M130" i="3" s="1"/>
  <c r="L131" i="3"/>
  <c r="M131" i="3" s="1"/>
  <c r="L132" i="3"/>
  <c r="M132" i="3" s="1"/>
  <c r="L133" i="3"/>
  <c r="M133" i="3" s="1"/>
  <c r="O133" i="3" s="1"/>
  <c r="L134" i="3"/>
  <c r="M134" i="3" s="1"/>
  <c r="L135" i="3"/>
  <c r="M135" i="3" s="1"/>
  <c r="L136" i="3"/>
  <c r="M136" i="3" s="1"/>
  <c r="O136" i="3" s="1"/>
  <c r="L137" i="3"/>
  <c r="M137" i="3" s="1"/>
  <c r="L138" i="3"/>
  <c r="M138" i="3" s="1"/>
  <c r="L139" i="3"/>
  <c r="M139" i="3" s="1"/>
  <c r="L140" i="3"/>
  <c r="M140" i="3" s="1"/>
  <c r="L141" i="3"/>
  <c r="M141" i="3" s="1"/>
  <c r="L142" i="3"/>
  <c r="M142" i="3" s="1"/>
  <c r="L143" i="3"/>
  <c r="M143" i="3" s="1"/>
  <c r="O143" i="3" s="1"/>
  <c r="L144" i="3"/>
  <c r="M144" i="3" s="1"/>
  <c r="L145" i="3"/>
  <c r="M145" i="3" s="1"/>
  <c r="L146" i="3"/>
  <c r="M146" i="3" s="1"/>
  <c r="L147" i="3"/>
  <c r="M147" i="3" s="1"/>
  <c r="L148" i="3"/>
  <c r="M148" i="3" s="1"/>
  <c r="O148" i="3" s="1"/>
  <c r="L149" i="3"/>
  <c r="M149" i="3" s="1"/>
  <c r="N149" i="3" s="1"/>
  <c r="L150" i="3"/>
  <c r="M150" i="3" s="1"/>
  <c r="L151" i="3"/>
  <c r="M151" i="3" s="1"/>
  <c r="L152" i="3"/>
  <c r="M152" i="3" s="1"/>
  <c r="L153" i="3"/>
  <c r="M153" i="3" s="1"/>
  <c r="L154" i="3"/>
  <c r="M154" i="3" s="1"/>
  <c r="L155" i="3"/>
  <c r="M155" i="3" s="1"/>
  <c r="L156" i="3"/>
  <c r="M156" i="3" s="1"/>
  <c r="L157" i="3"/>
  <c r="M157" i="3" s="1"/>
  <c r="L158" i="3"/>
  <c r="M158" i="3" s="1"/>
  <c r="L159" i="3"/>
  <c r="M159" i="3" s="1"/>
  <c r="L160" i="3"/>
  <c r="M160" i="3" s="1"/>
  <c r="L161" i="3"/>
  <c r="M161" i="3" s="1"/>
  <c r="O161" i="3" s="1"/>
  <c r="L162" i="3"/>
  <c r="M162" i="3" s="1"/>
  <c r="L163" i="3"/>
  <c r="M163" i="3" s="1"/>
  <c r="L164" i="3"/>
  <c r="M164" i="3" s="1"/>
  <c r="L165" i="3"/>
  <c r="M165" i="3" s="1"/>
  <c r="N165" i="3" s="1"/>
  <c r="L166" i="3"/>
  <c r="M166" i="3" s="1"/>
  <c r="L167" i="3"/>
  <c r="M167" i="3" s="1"/>
  <c r="O167" i="3" s="1"/>
  <c r="L168" i="3"/>
  <c r="M168" i="3" s="1"/>
  <c r="L169" i="3"/>
  <c r="M169" i="3" s="1"/>
  <c r="L170" i="3"/>
  <c r="M170" i="3" s="1"/>
  <c r="L171" i="3"/>
  <c r="M171" i="3" s="1"/>
  <c r="L172" i="3"/>
  <c r="M172" i="3" s="1"/>
  <c r="L173" i="3"/>
  <c r="M173" i="3" s="1"/>
  <c r="O173" i="3" s="1"/>
  <c r="L174" i="3"/>
  <c r="M174" i="3" s="1"/>
  <c r="L175" i="3"/>
  <c r="M175" i="3" s="1"/>
  <c r="L176" i="3"/>
  <c r="M176" i="3" s="1"/>
  <c r="L177" i="3"/>
  <c r="M177" i="3" s="1"/>
  <c r="L178" i="3"/>
  <c r="M178" i="3" s="1"/>
  <c r="L179" i="3"/>
  <c r="M179" i="3" s="1"/>
  <c r="N179" i="3" s="1"/>
  <c r="L180" i="3"/>
  <c r="M180" i="3" s="1"/>
  <c r="L181" i="3"/>
  <c r="M181" i="3" s="1"/>
  <c r="L182" i="3"/>
  <c r="M182" i="3" s="1"/>
  <c r="L183" i="3"/>
  <c r="M183" i="3" s="1"/>
  <c r="L184" i="3"/>
  <c r="M184" i="3" s="1"/>
  <c r="L185" i="3"/>
  <c r="M185" i="3" s="1"/>
  <c r="L186" i="3"/>
  <c r="M186" i="3" s="1"/>
  <c r="L2" i="3"/>
  <c r="M2" i="3" s="1"/>
  <c r="H3" i="3"/>
  <c r="I3" i="3" s="1"/>
  <c r="H4" i="3"/>
  <c r="I4" i="3" s="1"/>
  <c r="J4" i="3" s="1"/>
  <c r="H5" i="3"/>
  <c r="I5" i="3" s="1"/>
  <c r="H6" i="3"/>
  <c r="I6" i="3" s="1"/>
  <c r="H7" i="3"/>
  <c r="I7" i="3" s="1"/>
  <c r="K7" i="3" s="1"/>
  <c r="H8" i="3"/>
  <c r="I8" i="3" s="1"/>
  <c r="K8" i="3" s="1"/>
  <c r="H9" i="3"/>
  <c r="I9" i="3" s="1"/>
  <c r="J9" i="3" s="1"/>
  <c r="H10" i="3"/>
  <c r="I10" i="3" s="1"/>
  <c r="H11" i="3"/>
  <c r="I11" i="3" s="1"/>
  <c r="H12" i="3"/>
  <c r="I12" i="3" s="1"/>
  <c r="K12" i="3" s="1"/>
  <c r="H13" i="3"/>
  <c r="I13" i="3" s="1"/>
  <c r="H14" i="3"/>
  <c r="I14" i="3" s="1"/>
  <c r="J14" i="3" s="1"/>
  <c r="H15" i="3"/>
  <c r="I15" i="3" s="1"/>
  <c r="K15" i="3" s="1"/>
  <c r="H16" i="3"/>
  <c r="I16" i="3" s="1"/>
  <c r="K16" i="3" s="1"/>
  <c r="H17" i="3"/>
  <c r="I17" i="3" s="1"/>
  <c r="J17" i="3" s="1"/>
  <c r="H18" i="3"/>
  <c r="I18" i="3" s="1"/>
  <c r="H19" i="3"/>
  <c r="I19" i="3" s="1"/>
  <c r="H20" i="3"/>
  <c r="I20" i="3" s="1"/>
  <c r="K20" i="3" s="1"/>
  <c r="H21" i="3"/>
  <c r="I21" i="3" s="1"/>
  <c r="H22" i="3"/>
  <c r="I22" i="3" s="1"/>
  <c r="H23" i="3"/>
  <c r="I23" i="3" s="1"/>
  <c r="K23" i="3" s="1"/>
  <c r="H24" i="3"/>
  <c r="I24" i="3" s="1"/>
  <c r="K24" i="3" s="1"/>
  <c r="H25" i="3"/>
  <c r="I25" i="3" s="1"/>
  <c r="J25" i="3" s="1"/>
  <c r="H26" i="3"/>
  <c r="I26" i="3" s="1"/>
  <c r="H27" i="3"/>
  <c r="I27" i="3" s="1"/>
  <c r="H28" i="3"/>
  <c r="I28" i="3" s="1"/>
  <c r="K28" i="3" s="1"/>
  <c r="H29" i="3"/>
  <c r="I29" i="3" s="1"/>
  <c r="H30" i="3"/>
  <c r="I30" i="3" s="1"/>
  <c r="J30" i="3" s="1"/>
  <c r="H31" i="3"/>
  <c r="I31" i="3" s="1"/>
  <c r="K31" i="3" s="1"/>
  <c r="H32" i="3"/>
  <c r="I32" i="3" s="1"/>
  <c r="K32" i="3" s="1"/>
  <c r="H33" i="3"/>
  <c r="I33" i="3" s="1"/>
  <c r="J33" i="3" s="1"/>
  <c r="H34" i="3"/>
  <c r="I34" i="3" s="1"/>
  <c r="H35" i="3"/>
  <c r="I35" i="3" s="1"/>
  <c r="H36" i="3"/>
  <c r="I36" i="3" s="1"/>
  <c r="K36" i="3" s="1"/>
  <c r="H37" i="3"/>
  <c r="I37" i="3" s="1"/>
  <c r="H38" i="3"/>
  <c r="I38" i="3" s="1"/>
  <c r="H39" i="3"/>
  <c r="I39" i="3" s="1"/>
  <c r="K39" i="3" s="1"/>
  <c r="H40" i="3"/>
  <c r="I40" i="3" s="1"/>
  <c r="K40" i="3" s="1"/>
  <c r="H41" i="3"/>
  <c r="I41" i="3" s="1"/>
  <c r="J41" i="3" s="1"/>
  <c r="H42" i="3"/>
  <c r="I42" i="3" s="1"/>
  <c r="H43" i="3"/>
  <c r="I43" i="3" s="1"/>
  <c r="H44" i="3"/>
  <c r="I44" i="3" s="1"/>
  <c r="K44" i="3" s="1"/>
  <c r="H45" i="3"/>
  <c r="I45" i="3" s="1"/>
  <c r="H46" i="3"/>
  <c r="I46" i="3" s="1"/>
  <c r="J46" i="3" s="1"/>
  <c r="H47" i="3"/>
  <c r="I47" i="3" s="1"/>
  <c r="K47" i="3" s="1"/>
  <c r="H48" i="3"/>
  <c r="I48" i="3" s="1"/>
  <c r="K48" i="3" s="1"/>
  <c r="H49" i="3"/>
  <c r="I49" i="3" s="1"/>
  <c r="J49" i="3" s="1"/>
  <c r="H50" i="3"/>
  <c r="I50" i="3" s="1"/>
  <c r="H51" i="3"/>
  <c r="I51" i="3" s="1"/>
  <c r="H52" i="3"/>
  <c r="I52" i="3" s="1"/>
  <c r="K52" i="3" s="1"/>
  <c r="H53" i="3"/>
  <c r="I53" i="3" s="1"/>
  <c r="K53" i="3" s="1"/>
  <c r="H54" i="3"/>
  <c r="I54" i="3" s="1"/>
  <c r="H55" i="3"/>
  <c r="I55" i="3" s="1"/>
  <c r="H56" i="3"/>
  <c r="I56" i="3" s="1"/>
  <c r="K56" i="3" s="1"/>
  <c r="H57" i="3"/>
  <c r="I57" i="3" s="1"/>
  <c r="J57" i="3" s="1"/>
  <c r="H58" i="3"/>
  <c r="I58" i="3" s="1"/>
  <c r="H59" i="3"/>
  <c r="I59" i="3" s="1"/>
  <c r="H60" i="3"/>
  <c r="I60" i="3" s="1"/>
  <c r="K60" i="3" s="1"/>
  <c r="H61" i="3"/>
  <c r="I61" i="3" s="1"/>
  <c r="H62" i="3"/>
  <c r="I62" i="3" s="1"/>
  <c r="J62" i="3" s="1"/>
  <c r="H63" i="3"/>
  <c r="I63" i="3" s="1"/>
  <c r="H64" i="3"/>
  <c r="I64" i="3" s="1"/>
  <c r="K64" i="3" s="1"/>
  <c r="H65" i="3"/>
  <c r="I65" i="3" s="1"/>
  <c r="J65" i="3" s="1"/>
  <c r="H66" i="3"/>
  <c r="I66" i="3" s="1"/>
  <c r="H67" i="3"/>
  <c r="I67" i="3" s="1"/>
  <c r="H68" i="3"/>
  <c r="I68" i="3" s="1"/>
  <c r="K68" i="3" s="1"/>
  <c r="H69" i="3"/>
  <c r="I69" i="3" s="1"/>
  <c r="K69" i="3" s="1"/>
  <c r="H70" i="3"/>
  <c r="I70" i="3" s="1"/>
  <c r="H71" i="3"/>
  <c r="I71" i="3" s="1"/>
  <c r="H72" i="3"/>
  <c r="I72" i="3" s="1"/>
  <c r="K72" i="3" s="1"/>
  <c r="H73" i="3"/>
  <c r="I73" i="3" s="1"/>
  <c r="J73" i="3" s="1"/>
  <c r="H74" i="3"/>
  <c r="I74" i="3" s="1"/>
  <c r="H75" i="3"/>
  <c r="I75" i="3" s="1"/>
  <c r="H76" i="3"/>
  <c r="I76" i="3" s="1"/>
  <c r="K76" i="3" s="1"/>
  <c r="H77" i="3"/>
  <c r="I77" i="3" s="1"/>
  <c r="H78" i="3"/>
  <c r="I78" i="3" s="1"/>
  <c r="J78" i="3" s="1"/>
  <c r="H79" i="3"/>
  <c r="I79" i="3" s="1"/>
  <c r="H80" i="3"/>
  <c r="I80" i="3" s="1"/>
  <c r="K80" i="3" s="1"/>
  <c r="H81" i="3"/>
  <c r="I81" i="3" s="1"/>
  <c r="J81" i="3" s="1"/>
  <c r="H82" i="3"/>
  <c r="I82" i="3" s="1"/>
  <c r="H83" i="3"/>
  <c r="I83" i="3" s="1"/>
  <c r="H84" i="3"/>
  <c r="I84" i="3" s="1"/>
  <c r="K84" i="3" s="1"/>
  <c r="H85" i="3"/>
  <c r="I85" i="3" s="1"/>
  <c r="K85" i="3" s="1"/>
  <c r="H86" i="3"/>
  <c r="I86" i="3" s="1"/>
  <c r="H87" i="3"/>
  <c r="I87" i="3" s="1"/>
  <c r="H88" i="3"/>
  <c r="I88" i="3" s="1"/>
  <c r="K88" i="3" s="1"/>
  <c r="H89" i="3"/>
  <c r="I89" i="3" s="1"/>
  <c r="J89" i="3" s="1"/>
  <c r="H90" i="3"/>
  <c r="I90" i="3" s="1"/>
  <c r="H91" i="3"/>
  <c r="I91" i="3" s="1"/>
  <c r="H92" i="3"/>
  <c r="I92" i="3" s="1"/>
  <c r="K92" i="3" s="1"/>
  <c r="H93" i="3"/>
  <c r="I93" i="3" s="1"/>
  <c r="H94" i="3"/>
  <c r="I94" i="3" s="1"/>
  <c r="J94" i="3" s="1"/>
  <c r="H95" i="3"/>
  <c r="I95" i="3" s="1"/>
  <c r="H96" i="3"/>
  <c r="I96" i="3" s="1"/>
  <c r="K96" i="3" s="1"/>
  <c r="H97" i="3"/>
  <c r="I97" i="3" s="1"/>
  <c r="J97" i="3" s="1"/>
  <c r="H98" i="3"/>
  <c r="I98" i="3" s="1"/>
  <c r="H99" i="3"/>
  <c r="I99" i="3" s="1"/>
  <c r="H100" i="3"/>
  <c r="I100" i="3" s="1"/>
  <c r="K100" i="3" s="1"/>
  <c r="H101" i="3"/>
  <c r="I101" i="3" s="1"/>
  <c r="K101" i="3" s="1"/>
  <c r="H102" i="3"/>
  <c r="I102" i="3" s="1"/>
  <c r="H103" i="3"/>
  <c r="I103" i="3" s="1"/>
  <c r="H104" i="3"/>
  <c r="I104" i="3" s="1"/>
  <c r="K104" i="3" s="1"/>
  <c r="H105" i="3"/>
  <c r="I105" i="3" s="1"/>
  <c r="H106" i="3"/>
  <c r="I106" i="3" s="1"/>
  <c r="H107" i="3"/>
  <c r="I107" i="3" s="1"/>
  <c r="H108" i="3"/>
  <c r="I108" i="3" s="1"/>
  <c r="K108" i="3" s="1"/>
  <c r="H109" i="3"/>
  <c r="I109" i="3" s="1"/>
  <c r="H110" i="3"/>
  <c r="I110" i="3" s="1"/>
  <c r="H111" i="3"/>
  <c r="I111" i="3" s="1"/>
  <c r="H112" i="3"/>
  <c r="I112" i="3" s="1"/>
  <c r="K112" i="3" s="1"/>
  <c r="H113" i="3"/>
  <c r="I113" i="3" s="1"/>
  <c r="J113" i="3" s="1"/>
  <c r="H114" i="3"/>
  <c r="I114" i="3" s="1"/>
  <c r="H115" i="3"/>
  <c r="I115" i="3" s="1"/>
  <c r="H116" i="3"/>
  <c r="I116" i="3" s="1"/>
  <c r="K116" i="3" s="1"/>
  <c r="H117" i="3"/>
  <c r="I117" i="3" s="1"/>
  <c r="K117" i="3" s="1"/>
  <c r="H118" i="3"/>
  <c r="I118" i="3" s="1"/>
  <c r="H119" i="3"/>
  <c r="I119" i="3" s="1"/>
  <c r="H120" i="3"/>
  <c r="I120" i="3" s="1"/>
  <c r="K120" i="3" s="1"/>
  <c r="H121" i="3"/>
  <c r="I121" i="3" s="1"/>
  <c r="J121" i="3" s="1"/>
  <c r="H122" i="3"/>
  <c r="I122" i="3" s="1"/>
  <c r="H123" i="3"/>
  <c r="I123" i="3" s="1"/>
  <c r="H124" i="3"/>
  <c r="I124" i="3" s="1"/>
  <c r="K124" i="3" s="1"/>
  <c r="H125" i="3"/>
  <c r="I125" i="3" s="1"/>
  <c r="H126" i="3"/>
  <c r="I126" i="3" s="1"/>
  <c r="H127" i="3"/>
  <c r="I127" i="3" s="1"/>
  <c r="H128" i="3"/>
  <c r="I128" i="3" s="1"/>
  <c r="K128" i="3" s="1"/>
  <c r="H129" i="3"/>
  <c r="I129" i="3" s="1"/>
  <c r="J129" i="3" s="1"/>
  <c r="H130" i="3"/>
  <c r="I130" i="3" s="1"/>
  <c r="H131" i="3"/>
  <c r="I131" i="3" s="1"/>
  <c r="H132" i="3"/>
  <c r="I132" i="3" s="1"/>
  <c r="K132" i="3" s="1"/>
  <c r="H133" i="3"/>
  <c r="I133" i="3" s="1"/>
  <c r="K133" i="3" s="1"/>
  <c r="H134" i="3"/>
  <c r="I134" i="3" s="1"/>
  <c r="H135" i="3"/>
  <c r="I135" i="3" s="1"/>
  <c r="H136" i="3"/>
  <c r="I136" i="3" s="1"/>
  <c r="K136" i="3" s="1"/>
  <c r="H137" i="3"/>
  <c r="I137" i="3" s="1"/>
  <c r="H138" i="3"/>
  <c r="I138" i="3" s="1"/>
  <c r="H139" i="3"/>
  <c r="I139" i="3" s="1"/>
  <c r="H140" i="3"/>
  <c r="I140" i="3" s="1"/>
  <c r="K140" i="3" s="1"/>
  <c r="H141" i="3"/>
  <c r="I141" i="3" s="1"/>
  <c r="H142" i="3"/>
  <c r="I142" i="3" s="1"/>
  <c r="H143" i="3"/>
  <c r="I143" i="3" s="1"/>
  <c r="H144" i="3"/>
  <c r="I144" i="3" s="1"/>
  <c r="K144" i="3" s="1"/>
  <c r="H145" i="3"/>
  <c r="I145" i="3" s="1"/>
  <c r="H146" i="3"/>
  <c r="I146" i="3" s="1"/>
  <c r="H147" i="3"/>
  <c r="I147" i="3" s="1"/>
  <c r="H148" i="3"/>
  <c r="I148" i="3" s="1"/>
  <c r="K148" i="3" s="1"/>
  <c r="H149" i="3"/>
  <c r="I149" i="3" s="1"/>
  <c r="K149" i="3" s="1"/>
  <c r="H150" i="3"/>
  <c r="I150" i="3" s="1"/>
  <c r="H151" i="3"/>
  <c r="I151" i="3" s="1"/>
  <c r="H152" i="3"/>
  <c r="I152" i="3" s="1"/>
  <c r="K152" i="3" s="1"/>
  <c r="H153" i="3"/>
  <c r="I153" i="3" s="1"/>
  <c r="J153" i="3" s="1"/>
  <c r="H154" i="3"/>
  <c r="I154" i="3" s="1"/>
  <c r="H155" i="3"/>
  <c r="I155" i="3" s="1"/>
  <c r="H156" i="3"/>
  <c r="I156" i="3" s="1"/>
  <c r="K156" i="3" s="1"/>
  <c r="H157" i="3"/>
  <c r="I157" i="3" s="1"/>
  <c r="H158" i="3"/>
  <c r="I158" i="3" s="1"/>
  <c r="H159" i="3"/>
  <c r="I159" i="3" s="1"/>
  <c r="H160" i="3"/>
  <c r="I160" i="3" s="1"/>
  <c r="K160" i="3" s="1"/>
  <c r="H161" i="3"/>
  <c r="I161" i="3" s="1"/>
  <c r="J161" i="3" s="1"/>
  <c r="H162" i="3"/>
  <c r="I162" i="3" s="1"/>
  <c r="H163" i="3"/>
  <c r="I163" i="3" s="1"/>
  <c r="H164" i="3"/>
  <c r="I164" i="3" s="1"/>
  <c r="K164" i="3" s="1"/>
  <c r="H165" i="3"/>
  <c r="I165" i="3" s="1"/>
  <c r="K165" i="3" s="1"/>
  <c r="H166" i="3"/>
  <c r="I166" i="3" s="1"/>
  <c r="H167" i="3"/>
  <c r="I167" i="3" s="1"/>
  <c r="H168" i="3"/>
  <c r="I168" i="3" s="1"/>
  <c r="K168" i="3" s="1"/>
  <c r="H169" i="3"/>
  <c r="I169" i="3" s="1"/>
  <c r="H170" i="3"/>
  <c r="I170" i="3" s="1"/>
  <c r="H171" i="3"/>
  <c r="I171" i="3" s="1"/>
  <c r="H172" i="3"/>
  <c r="I172" i="3" s="1"/>
  <c r="H173" i="3"/>
  <c r="I173" i="3" s="1"/>
  <c r="H174" i="3"/>
  <c r="I174" i="3" s="1"/>
  <c r="H175" i="3"/>
  <c r="I175" i="3" s="1"/>
  <c r="H176" i="3"/>
  <c r="I176" i="3" s="1"/>
  <c r="K176" i="3" s="1"/>
  <c r="H177" i="3"/>
  <c r="I177" i="3" s="1"/>
  <c r="H178" i="3"/>
  <c r="I178" i="3" s="1"/>
  <c r="H179" i="3"/>
  <c r="I179" i="3" s="1"/>
  <c r="H180" i="3"/>
  <c r="I180" i="3" s="1"/>
  <c r="H181" i="3"/>
  <c r="I181" i="3" s="1"/>
  <c r="K181" i="3" s="1"/>
  <c r="H182" i="3"/>
  <c r="I182" i="3" s="1"/>
  <c r="H183" i="3"/>
  <c r="I183" i="3" s="1"/>
  <c r="H184" i="3"/>
  <c r="I184" i="3" s="1"/>
  <c r="H185" i="3"/>
  <c r="I185" i="3" s="1"/>
  <c r="H186" i="3"/>
  <c r="I186" i="3" s="1"/>
  <c r="H2" i="3"/>
  <c r="J69" i="3" l="1"/>
  <c r="K25" i="3"/>
  <c r="J133" i="3"/>
  <c r="J101" i="3"/>
  <c r="N148" i="3"/>
  <c r="N36" i="3"/>
  <c r="N112" i="3"/>
  <c r="N20" i="3"/>
  <c r="N84" i="3"/>
  <c r="J165" i="3"/>
  <c r="K89" i="3"/>
  <c r="N56" i="3"/>
  <c r="J145" i="3"/>
  <c r="K145" i="3"/>
  <c r="O64" i="3"/>
  <c r="N64" i="3"/>
  <c r="O183" i="3"/>
  <c r="N183" i="3"/>
  <c r="O171" i="3"/>
  <c r="N171" i="3"/>
  <c r="N163" i="3"/>
  <c r="O163" i="3"/>
  <c r="N151" i="3"/>
  <c r="O151" i="3"/>
  <c r="N127" i="3"/>
  <c r="O127" i="3"/>
  <c r="N111" i="3"/>
  <c r="O111" i="3"/>
  <c r="N95" i="3"/>
  <c r="O95" i="3"/>
  <c r="J152" i="3"/>
  <c r="J144" i="3"/>
  <c r="J120" i="3"/>
  <c r="J80" i="3"/>
  <c r="J56" i="3"/>
  <c r="N133" i="3"/>
  <c r="N5" i="3"/>
  <c r="O65" i="3"/>
  <c r="J160" i="3"/>
  <c r="J136" i="3"/>
  <c r="J117" i="3"/>
  <c r="J96" i="3"/>
  <c r="J72" i="3"/>
  <c r="J53" i="3"/>
  <c r="K57" i="3"/>
  <c r="N161" i="3"/>
  <c r="N105" i="3"/>
  <c r="N63" i="3"/>
  <c r="N35" i="3"/>
  <c r="J112" i="3"/>
  <c r="J88" i="3"/>
  <c r="N121" i="3"/>
  <c r="O97" i="3"/>
  <c r="O33" i="3"/>
  <c r="H188" i="3"/>
  <c r="J168" i="3"/>
  <c r="J149" i="3"/>
  <c r="J128" i="3"/>
  <c r="J104" i="3"/>
  <c r="J85" i="3"/>
  <c r="J64" i="3"/>
  <c r="K113" i="3"/>
  <c r="K4" i="3"/>
  <c r="N136" i="3"/>
  <c r="N120" i="3"/>
  <c r="N79" i="3"/>
  <c r="N51" i="3"/>
  <c r="N8" i="3"/>
  <c r="O149" i="3"/>
  <c r="O31" i="3"/>
  <c r="K183" i="3"/>
  <c r="J183" i="3"/>
  <c r="K179" i="3"/>
  <c r="J179" i="3"/>
  <c r="K175" i="3"/>
  <c r="J175" i="3"/>
  <c r="K171" i="3"/>
  <c r="J171" i="3"/>
  <c r="K163" i="3"/>
  <c r="J163" i="3"/>
  <c r="K155" i="3"/>
  <c r="J155" i="3"/>
  <c r="K147" i="3"/>
  <c r="J147" i="3"/>
  <c r="K139" i="3"/>
  <c r="J139" i="3"/>
  <c r="K131" i="3"/>
  <c r="J131" i="3"/>
  <c r="K123" i="3"/>
  <c r="J123" i="3"/>
  <c r="K115" i="3"/>
  <c r="J115" i="3"/>
  <c r="K107" i="3"/>
  <c r="J107" i="3"/>
  <c r="K91" i="3"/>
  <c r="J91" i="3"/>
  <c r="K75" i="3"/>
  <c r="J75" i="3"/>
  <c r="K59" i="3"/>
  <c r="J59" i="3"/>
  <c r="K43" i="3"/>
  <c r="J43" i="3"/>
  <c r="K27" i="3"/>
  <c r="J27" i="3"/>
  <c r="K11" i="3"/>
  <c r="J11" i="3"/>
  <c r="J185" i="3"/>
  <c r="K185" i="3"/>
  <c r="J177" i="3"/>
  <c r="K177" i="3"/>
  <c r="J169" i="3"/>
  <c r="K169" i="3"/>
  <c r="J137" i="3"/>
  <c r="K137" i="3"/>
  <c r="J105" i="3"/>
  <c r="K105" i="3"/>
  <c r="K159" i="3"/>
  <c r="J159" i="3"/>
  <c r="K135" i="3"/>
  <c r="J135" i="3"/>
  <c r="K127" i="3"/>
  <c r="J127" i="3"/>
  <c r="K111" i="3"/>
  <c r="J111" i="3"/>
  <c r="K103" i="3"/>
  <c r="J103" i="3"/>
  <c r="K95" i="3"/>
  <c r="J95" i="3"/>
  <c r="K87" i="3"/>
  <c r="J87" i="3"/>
  <c r="K79" i="3"/>
  <c r="J79" i="3"/>
  <c r="K67" i="3"/>
  <c r="J67" i="3"/>
  <c r="K55" i="3"/>
  <c r="J55" i="3"/>
  <c r="K35" i="3"/>
  <c r="J35" i="3"/>
  <c r="K19" i="3"/>
  <c r="J19" i="3"/>
  <c r="J186" i="3"/>
  <c r="K186" i="3"/>
  <c r="J178" i="3"/>
  <c r="K178" i="3"/>
  <c r="J170" i="3"/>
  <c r="K170" i="3"/>
  <c r="J154" i="3"/>
  <c r="K154" i="3"/>
  <c r="J138" i="3"/>
  <c r="K138" i="3"/>
  <c r="J122" i="3"/>
  <c r="K122" i="3"/>
  <c r="J106" i="3"/>
  <c r="K106" i="3"/>
  <c r="J90" i="3"/>
  <c r="K90" i="3"/>
  <c r="J74" i="3"/>
  <c r="K74" i="3"/>
  <c r="J58" i="3"/>
  <c r="K58" i="3"/>
  <c r="J42" i="3"/>
  <c r="K42" i="3"/>
  <c r="J26" i="3"/>
  <c r="K26" i="3"/>
  <c r="J10" i="3"/>
  <c r="K10" i="3"/>
  <c r="J23" i="3"/>
  <c r="K81" i="3"/>
  <c r="N186" i="3"/>
  <c r="O186" i="3"/>
  <c r="N178" i="3"/>
  <c r="O178" i="3"/>
  <c r="N170" i="3"/>
  <c r="O170" i="3"/>
  <c r="O162" i="3"/>
  <c r="N162" i="3"/>
  <c r="N158" i="3"/>
  <c r="O158" i="3"/>
  <c r="N150" i="3"/>
  <c r="O150" i="3"/>
  <c r="N142" i="3"/>
  <c r="O142" i="3"/>
  <c r="O134" i="3"/>
  <c r="N134" i="3"/>
  <c r="O130" i="3"/>
  <c r="N130" i="3"/>
  <c r="O122" i="3"/>
  <c r="N122" i="3"/>
  <c r="O118" i="3"/>
  <c r="N118" i="3"/>
  <c r="O114" i="3"/>
  <c r="N114" i="3"/>
  <c r="O110" i="3"/>
  <c r="N110" i="3"/>
  <c r="O106" i="3"/>
  <c r="N106" i="3"/>
  <c r="O102" i="3"/>
  <c r="N102" i="3"/>
  <c r="O94" i="3"/>
  <c r="N94" i="3"/>
  <c r="O90" i="3"/>
  <c r="N90" i="3"/>
  <c r="O86" i="3"/>
  <c r="N86" i="3"/>
  <c r="O82" i="3"/>
  <c r="N82" i="3"/>
  <c r="O78" i="3"/>
  <c r="N78" i="3"/>
  <c r="O74" i="3"/>
  <c r="N74" i="3"/>
  <c r="O70" i="3"/>
  <c r="N70" i="3"/>
  <c r="O66" i="3"/>
  <c r="N66" i="3"/>
  <c r="O62" i="3"/>
  <c r="N62" i="3"/>
  <c r="O58" i="3"/>
  <c r="N58" i="3"/>
  <c r="O54" i="3"/>
  <c r="N54" i="3"/>
  <c r="O50" i="3"/>
  <c r="N50" i="3"/>
  <c r="O46" i="3"/>
  <c r="N46" i="3"/>
  <c r="O42" i="3"/>
  <c r="N42" i="3"/>
  <c r="O38" i="3"/>
  <c r="N38" i="3"/>
  <c r="O34" i="3"/>
  <c r="N34" i="3"/>
  <c r="O30" i="3"/>
  <c r="N30" i="3"/>
  <c r="O18" i="3"/>
  <c r="N18" i="3"/>
  <c r="O6" i="3"/>
  <c r="N6" i="3"/>
  <c r="K157" i="3"/>
  <c r="J157" i="3"/>
  <c r="K141" i="3"/>
  <c r="J141" i="3"/>
  <c r="K125" i="3"/>
  <c r="J125" i="3"/>
  <c r="K109" i="3"/>
  <c r="J109" i="3"/>
  <c r="K93" i="3"/>
  <c r="J93" i="3"/>
  <c r="K77" i="3"/>
  <c r="J77" i="3"/>
  <c r="K61" i="3"/>
  <c r="J61" i="3"/>
  <c r="J45" i="3"/>
  <c r="K45" i="3"/>
  <c r="J37" i="3"/>
  <c r="K37" i="3"/>
  <c r="J29" i="3"/>
  <c r="K29" i="3"/>
  <c r="J21" i="3"/>
  <c r="K21" i="3"/>
  <c r="J13" i="3"/>
  <c r="K13" i="3"/>
  <c r="J5" i="3"/>
  <c r="K5" i="3"/>
  <c r="J158" i="3"/>
  <c r="K158" i="3"/>
  <c r="J126" i="3"/>
  <c r="K126" i="3"/>
  <c r="J176" i="3"/>
  <c r="J47" i="3"/>
  <c r="J15" i="3"/>
  <c r="K73" i="3"/>
  <c r="K41" i="3"/>
  <c r="K9" i="3"/>
  <c r="K167" i="3"/>
  <c r="J167" i="3"/>
  <c r="K151" i="3"/>
  <c r="J151" i="3"/>
  <c r="K143" i="3"/>
  <c r="J143" i="3"/>
  <c r="K119" i="3"/>
  <c r="J119" i="3"/>
  <c r="K99" i="3"/>
  <c r="J99" i="3"/>
  <c r="K83" i="3"/>
  <c r="J83" i="3"/>
  <c r="K71" i="3"/>
  <c r="J71" i="3"/>
  <c r="K63" i="3"/>
  <c r="J63" i="3"/>
  <c r="K51" i="3"/>
  <c r="J51" i="3"/>
  <c r="K3" i="3"/>
  <c r="J3" i="3"/>
  <c r="K173" i="3"/>
  <c r="J173" i="3"/>
  <c r="J142" i="3"/>
  <c r="K142" i="3"/>
  <c r="J110" i="3"/>
  <c r="K110" i="3"/>
  <c r="J31" i="3"/>
  <c r="K153" i="3"/>
  <c r="K121" i="3"/>
  <c r="J182" i="3"/>
  <c r="K182" i="3"/>
  <c r="J174" i="3"/>
  <c r="K174" i="3"/>
  <c r="J162" i="3"/>
  <c r="K162" i="3"/>
  <c r="J146" i="3"/>
  <c r="K146" i="3"/>
  <c r="J130" i="3"/>
  <c r="K130" i="3"/>
  <c r="J114" i="3"/>
  <c r="K114" i="3"/>
  <c r="J98" i="3"/>
  <c r="K98" i="3"/>
  <c r="J82" i="3"/>
  <c r="K82" i="3"/>
  <c r="J66" i="3"/>
  <c r="K66" i="3"/>
  <c r="J50" i="3"/>
  <c r="K50" i="3"/>
  <c r="J34" i="3"/>
  <c r="K34" i="3"/>
  <c r="J18" i="3"/>
  <c r="K18" i="3"/>
  <c r="I2" i="3"/>
  <c r="J150" i="3"/>
  <c r="K150" i="3"/>
  <c r="J118" i="3"/>
  <c r="K118" i="3"/>
  <c r="J181" i="3"/>
  <c r="K49" i="3"/>
  <c r="K17" i="3"/>
  <c r="O182" i="3"/>
  <c r="N182" i="3"/>
  <c r="O174" i="3"/>
  <c r="N174" i="3"/>
  <c r="O166" i="3"/>
  <c r="N166" i="3"/>
  <c r="N154" i="3"/>
  <c r="O154" i="3"/>
  <c r="N146" i="3"/>
  <c r="O146" i="3"/>
  <c r="N138" i="3"/>
  <c r="O138" i="3"/>
  <c r="O126" i="3"/>
  <c r="N126" i="3"/>
  <c r="O98" i="3"/>
  <c r="N98" i="3"/>
  <c r="K184" i="3"/>
  <c r="J184" i="3"/>
  <c r="K180" i="3"/>
  <c r="J180" i="3"/>
  <c r="K172" i="3"/>
  <c r="J172" i="3"/>
  <c r="J166" i="3"/>
  <c r="K166" i="3"/>
  <c r="J134" i="3"/>
  <c r="K134" i="3"/>
  <c r="J102" i="3"/>
  <c r="K102" i="3"/>
  <c r="J86" i="3"/>
  <c r="K86" i="3"/>
  <c r="J70" i="3"/>
  <c r="K70" i="3"/>
  <c r="J54" i="3"/>
  <c r="K54" i="3"/>
  <c r="J38" i="3"/>
  <c r="K38" i="3"/>
  <c r="J22" i="3"/>
  <c r="K22" i="3"/>
  <c r="K6" i="3"/>
  <c r="J6" i="3"/>
  <c r="J39" i="3"/>
  <c r="J7" i="3"/>
  <c r="K161" i="3"/>
  <c r="K129" i="3"/>
  <c r="K97" i="3"/>
  <c r="K65" i="3"/>
  <c r="K33" i="3"/>
  <c r="O26" i="3"/>
  <c r="N26" i="3"/>
  <c r="O22" i="3"/>
  <c r="N22" i="3"/>
  <c r="O14" i="3"/>
  <c r="N14" i="3"/>
  <c r="O10" i="3"/>
  <c r="N10" i="3"/>
  <c r="O2" i="3"/>
  <c r="N2" i="3"/>
  <c r="M188" i="3"/>
  <c r="O155" i="3"/>
  <c r="N155" i="3"/>
  <c r="O123" i="3"/>
  <c r="N123" i="3"/>
  <c r="O80" i="3"/>
  <c r="N80" i="3"/>
  <c r="O28" i="3"/>
  <c r="N28" i="3"/>
  <c r="O16" i="3"/>
  <c r="N16" i="3"/>
  <c r="J164" i="3"/>
  <c r="J148" i="3"/>
  <c r="J132" i="3"/>
  <c r="J116" i="3"/>
  <c r="J100" i="3"/>
  <c r="J84" i="3"/>
  <c r="J68" i="3"/>
  <c r="J52" i="3"/>
  <c r="J44" i="3"/>
  <c r="J36" i="3"/>
  <c r="J28" i="3"/>
  <c r="J20" i="3"/>
  <c r="J12" i="3"/>
  <c r="K94" i="3"/>
  <c r="K78" i="3"/>
  <c r="K62" i="3"/>
  <c r="K46" i="3"/>
  <c r="K30" i="3"/>
  <c r="K14" i="3"/>
  <c r="N185" i="3"/>
  <c r="O185" i="3"/>
  <c r="O181" i="3"/>
  <c r="N181" i="3"/>
  <c r="O177" i="3"/>
  <c r="N177" i="3"/>
  <c r="N169" i="3"/>
  <c r="O169" i="3"/>
  <c r="O157" i="3"/>
  <c r="N157" i="3"/>
  <c r="O153" i="3"/>
  <c r="N153" i="3"/>
  <c r="O145" i="3"/>
  <c r="N145" i="3"/>
  <c r="O141" i="3"/>
  <c r="N141" i="3"/>
  <c r="N137" i="3"/>
  <c r="O137" i="3"/>
  <c r="O125" i="3"/>
  <c r="N125" i="3"/>
  <c r="O117" i="3"/>
  <c r="N117" i="3"/>
  <c r="N113" i="3"/>
  <c r="O113" i="3"/>
  <c r="O109" i="3"/>
  <c r="N109" i="3"/>
  <c r="O101" i="3"/>
  <c r="N101" i="3"/>
  <c r="O89" i="3"/>
  <c r="N89" i="3"/>
  <c r="O85" i="3"/>
  <c r="N85" i="3"/>
  <c r="N81" i="3"/>
  <c r="O81" i="3"/>
  <c r="N73" i="3"/>
  <c r="O73" i="3"/>
  <c r="O69" i="3"/>
  <c r="N69" i="3"/>
  <c r="O61" i="3"/>
  <c r="N61" i="3"/>
  <c r="O57" i="3"/>
  <c r="N57" i="3"/>
  <c r="O53" i="3"/>
  <c r="N53" i="3"/>
  <c r="N49" i="3"/>
  <c r="O49" i="3"/>
  <c r="O45" i="3"/>
  <c r="N45" i="3"/>
  <c r="O41" i="3"/>
  <c r="N41" i="3"/>
  <c r="O37" i="3"/>
  <c r="N37" i="3"/>
  <c r="O29" i="3"/>
  <c r="N29" i="3"/>
  <c r="O25" i="3"/>
  <c r="N25" i="3"/>
  <c r="N17" i="3"/>
  <c r="O17" i="3"/>
  <c r="O13" i="3"/>
  <c r="N13" i="3"/>
  <c r="N9" i="3"/>
  <c r="O9" i="3"/>
  <c r="O131" i="3"/>
  <c r="N131" i="3"/>
  <c r="O99" i="3"/>
  <c r="N99" i="3"/>
  <c r="N39" i="3"/>
  <c r="O39" i="3"/>
  <c r="O27" i="3"/>
  <c r="N27" i="3"/>
  <c r="N93" i="3"/>
  <c r="N77" i="3"/>
  <c r="N21" i="3"/>
  <c r="O179" i="3"/>
  <c r="O139" i="3"/>
  <c r="N139" i="3"/>
  <c r="O60" i="3"/>
  <c r="N60" i="3"/>
  <c r="N91" i="3"/>
  <c r="N48" i="3"/>
  <c r="J156" i="3"/>
  <c r="J140" i="3"/>
  <c r="J124" i="3"/>
  <c r="J108" i="3"/>
  <c r="J92" i="3"/>
  <c r="J76" i="3"/>
  <c r="J60" i="3"/>
  <c r="J48" i="3"/>
  <c r="J40" i="3"/>
  <c r="J32" i="3"/>
  <c r="J24" i="3"/>
  <c r="J16" i="3"/>
  <c r="J8" i="3"/>
  <c r="O147" i="3"/>
  <c r="N147" i="3"/>
  <c r="O115" i="3"/>
  <c r="N115" i="3"/>
  <c r="N71" i="3"/>
  <c r="O71" i="3"/>
  <c r="O59" i="3"/>
  <c r="N59" i="3"/>
  <c r="N7" i="3"/>
  <c r="O7" i="3"/>
  <c r="N173" i="3"/>
  <c r="N107" i="3"/>
  <c r="O165" i="3"/>
  <c r="O129" i="3"/>
  <c r="O184" i="3"/>
  <c r="N184" i="3"/>
  <c r="O180" i="3"/>
  <c r="N180" i="3"/>
  <c r="O176" i="3"/>
  <c r="N176" i="3"/>
  <c r="O172" i="3"/>
  <c r="N172" i="3"/>
  <c r="O168" i="3"/>
  <c r="N168" i="3"/>
  <c r="O164" i="3"/>
  <c r="N164" i="3"/>
  <c r="O160" i="3"/>
  <c r="N160" i="3"/>
  <c r="O156" i="3"/>
  <c r="N156" i="3"/>
  <c r="O152" i="3"/>
  <c r="N152" i="3"/>
  <c r="O144" i="3"/>
  <c r="N144" i="3"/>
  <c r="O140" i="3"/>
  <c r="N140" i="3"/>
  <c r="O132" i="3"/>
  <c r="N132" i="3"/>
  <c r="O124" i="3"/>
  <c r="N124" i="3"/>
  <c r="O116" i="3"/>
  <c r="N116" i="3"/>
  <c r="O108" i="3"/>
  <c r="N108" i="3"/>
  <c r="O104" i="3"/>
  <c r="N104" i="3"/>
  <c r="O96" i="3"/>
  <c r="N96" i="3"/>
  <c r="O92" i="3"/>
  <c r="N92" i="3"/>
  <c r="O88" i="3"/>
  <c r="N88" i="3"/>
  <c r="O68" i="3"/>
  <c r="N68" i="3"/>
  <c r="O52" i="3"/>
  <c r="N52" i="3"/>
  <c r="O40" i="3"/>
  <c r="N40" i="3"/>
  <c r="O24" i="3"/>
  <c r="N24" i="3"/>
  <c r="O4" i="3"/>
  <c r="N4" i="3"/>
  <c r="O175" i="3"/>
  <c r="N175" i="3"/>
  <c r="O159" i="3"/>
  <c r="N159" i="3"/>
  <c r="N135" i="3"/>
  <c r="O135" i="3"/>
  <c r="N119" i="3"/>
  <c r="O119" i="3"/>
  <c r="N103" i="3"/>
  <c r="O103" i="3"/>
  <c r="N87" i="3"/>
  <c r="O87" i="3"/>
  <c r="O76" i="3"/>
  <c r="N76" i="3"/>
  <c r="N55" i="3"/>
  <c r="O55" i="3"/>
  <c r="O44" i="3"/>
  <c r="N44" i="3"/>
  <c r="N23" i="3"/>
  <c r="O23" i="3"/>
  <c r="O12" i="3"/>
  <c r="N12" i="3"/>
  <c r="N167" i="3"/>
  <c r="N143" i="3"/>
  <c r="N128" i="3"/>
  <c r="N100" i="3"/>
  <c r="N72" i="3"/>
  <c r="N43" i="3"/>
  <c r="N15" i="3"/>
  <c r="O83" i="3"/>
  <c r="N83" i="3"/>
  <c r="O67" i="3"/>
  <c r="N67" i="3"/>
  <c r="O19" i="3"/>
  <c r="N19" i="3"/>
  <c r="O3" i="3"/>
  <c r="N3" i="3"/>
  <c r="O75" i="3"/>
  <c r="N75" i="3"/>
  <c r="O32" i="3"/>
  <c r="N32" i="3"/>
  <c r="O11" i="3"/>
  <c r="N11" i="3"/>
  <c r="O47" i="3"/>
  <c r="L188" i="3"/>
  <c r="M3" i="4"/>
  <c r="N3" i="4" s="1"/>
  <c r="M4" i="4"/>
  <c r="N4" i="4" s="1"/>
  <c r="M5" i="4"/>
  <c r="N5" i="4" s="1"/>
  <c r="M6" i="4"/>
  <c r="N6" i="4" s="1"/>
  <c r="M7" i="4"/>
  <c r="N7" i="4" s="1"/>
  <c r="M8" i="4"/>
  <c r="N8" i="4" s="1"/>
  <c r="P8" i="4" s="1"/>
  <c r="M9" i="4"/>
  <c r="N9" i="4" s="1"/>
  <c r="M10" i="4"/>
  <c r="N10" i="4" s="1"/>
  <c r="O10" i="4" s="1"/>
  <c r="M11" i="4"/>
  <c r="N11" i="4" s="1"/>
  <c r="M12" i="4"/>
  <c r="N12" i="4" s="1"/>
  <c r="M13" i="4"/>
  <c r="N13" i="4" s="1"/>
  <c r="O13" i="4" s="1"/>
  <c r="M14" i="4"/>
  <c r="N14" i="4" s="1"/>
  <c r="M15" i="4"/>
  <c r="N15" i="4" s="1"/>
  <c r="M16" i="4"/>
  <c r="N16" i="4" s="1"/>
  <c r="P16" i="4" s="1"/>
  <c r="M17" i="4"/>
  <c r="N17" i="4" s="1"/>
  <c r="M18" i="4"/>
  <c r="N18" i="4" s="1"/>
  <c r="O18" i="4" s="1"/>
  <c r="M19" i="4"/>
  <c r="N19" i="4" s="1"/>
  <c r="M20" i="4"/>
  <c r="N20" i="4" s="1"/>
  <c r="M21" i="4"/>
  <c r="N21" i="4" s="1"/>
  <c r="M22" i="4"/>
  <c r="N22" i="4" s="1"/>
  <c r="M23" i="4"/>
  <c r="N23" i="4" s="1"/>
  <c r="M24" i="4"/>
  <c r="N24" i="4" s="1"/>
  <c r="P24" i="4" s="1"/>
  <c r="M25" i="4"/>
  <c r="N25" i="4" s="1"/>
  <c r="M26" i="4"/>
  <c r="N26" i="4" s="1"/>
  <c r="O26" i="4" s="1"/>
  <c r="M27" i="4"/>
  <c r="N27" i="4" s="1"/>
  <c r="M28" i="4"/>
  <c r="N28" i="4" s="1"/>
  <c r="M29" i="4"/>
  <c r="N29" i="4" s="1"/>
  <c r="M30" i="4"/>
  <c r="N30" i="4" s="1"/>
  <c r="M31" i="4"/>
  <c r="N31" i="4" s="1"/>
  <c r="M32" i="4"/>
  <c r="N32" i="4" s="1"/>
  <c r="P32" i="4" s="1"/>
  <c r="M33" i="4"/>
  <c r="N33" i="4" s="1"/>
  <c r="M34" i="4"/>
  <c r="N34" i="4" s="1"/>
  <c r="O34" i="4" s="1"/>
  <c r="M35" i="4"/>
  <c r="N35" i="4" s="1"/>
  <c r="M36" i="4"/>
  <c r="N36" i="4" s="1"/>
  <c r="M37" i="4"/>
  <c r="N37" i="4" s="1"/>
  <c r="M38" i="4"/>
  <c r="N38" i="4" s="1"/>
  <c r="M39" i="4"/>
  <c r="N39" i="4" s="1"/>
  <c r="M40" i="4"/>
  <c r="N40" i="4" s="1"/>
  <c r="P40" i="4" s="1"/>
  <c r="M41" i="4"/>
  <c r="N41" i="4" s="1"/>
  <c r="M42" i="4"/>
  <c r="N42" i="4" s="1"/>
  <c r="O42" i="4" s="1"/>
  <c r="M43" i="4"/>
  <c r="N43" i="4" s="1"/>
  <c r="M44" i="4"/>
  <c r="N44" i="4" s="1"/>
  <c r="M45" i="4"/>
  <c r="N45" i="4" s="1"/>
  <c r="O45" i="4" s="1"/>
  <c r="M46" i="4"/>
  <c r="N46" i="4" s="1"/>
  <c r="M47" i="4"/>
  <c r="N47" i="4" s="1"/>
  <c r="M48" i="4"/>
  <c r="N48" i="4" s="1"/>
  <c r="P48" i="4" s="1"/>
  <c r="M49" i="4"/>
  <c r="N49" i="4" s="1"/>
  <c r="M50" i="4"/>
  <c r="N50" i="4" s="1"/>
  <c r="O50" i="4" s="1"/>
  <c r="M51" i="4"/>
  <c r="N51" i="4" s="1"/>
  <c r="M52" i="4"/>
  <c r="N52" i="4" s="1"/>
  <c r="M53" i="4"/>
  <c r="N53" i="4" s="1"/>
  <c r="M54" i="4"/>
  <c r="N54" i="4" s="1"/>
  <c r="M55" i="4"/>
  <c r="N55" i="4" s="1"/>
  <c r="M56" i="4"/>
  <c r="N56" i="4" s="1"/>
  <c r="P56" i="4" s="1"/>
  <c r="M57" i="4"/>
  <c r="N57" i="4" s="1"/>
  <c r="M58" i="4"/>
  <c r="N58" i="4" s="1"/>
  <c r="O58" i="4" s="1"/>
  <c r="M59" i="4"/>
  <c r="N59" i="4" s="1"/>
  <c r="M60" i="4"/>
  <c r="N60" i="4" s="1"/>
  <c r="M61" i="4"/>
  <c r="N61" i="4" s="1"/>
  <c r="M62" i="4"/>
  <c r="N62" i="4" s="1"/>
  <c r="M63" i="4"/>
  <c r="N63" i="4" s="1"/>
  <c r="M64" i="4"/>
  <c r="N64" i="4" s="1"/>
  <c r="P64" i="4" s="1"/>
  <c r="M65" i="4"/>
  <c r="N65" i="4" s="1"/>
  <c r="M66" i="4"/>
  <c r="N66" i="4" s="1"/>
  <c r="O66" i="4" s="1"/>
  <c r="M67" i="4"/>
  <c r="N67" i="4" s="1"/>
  <c r="M68" i="4"/>
  <c r="N68" i="4" s="1"/>
  <c r="M69" i="4"/>
  <c r="N69" i="4" s="1"/>
  <c r="M70" i="4"/>
  <c r="N70" i="4" s="1"/>
  <c r="M71" i="4"/>
  <c r="N71" i="4" s="1"/>
  <c r="M72" i="4"/>
  <c r="N72" i="4" s="1"/>
  <c r="P72" i="4" s="1"/>
  <c r="M73" i="4"/>
  <c r="N73" i="4" s="1"/>
  <c r="M74" i="4"/>
  <c r="N74" i="4" s="1"/>
  <c r="O74" i="4" s="1"/>
  <c r="M75" i="4"/>
  <c r="N75" i="4" s="1"/>
  <c r="M76" i="4"/>
  <c r="N76" i="4" s="1"/>
  <c r="M77" i="4"/>
  <c r="N77" i="4" s="1"/>
  <c r="O77" i="4" s="1"/>
  <c r="M78" i="4"/>
  <c r="N78" i="4" s="1"/>
  <c r="M79" i="4"/>
  <c r="N79" i="4" s="1"/>
  <c r="M80" i="4"/>
  <c r="N80" i="4" s="1"/>
  <c r="P80" i="4" s="1"/>
  <c r="M81" i="4"/>
  <c r="N81" i="4" s="1"/>
  <c r="M82" i="4"/>
  <c r="N82" i="4" s="1"/>
  <c r="O82" i="4" s="1"/>
  <c r="M83" i="4"/>
  <c r="N83" i="4" s="1"/>
  <c r="M84" i="4"/>
  <c r="N84" i="4" s="1"/>
  <c r="M85" i="4"/>
  <c r="N85" i="4" s="1"/>
  <c r="M86" i="4"/>
  <c r="N86" i="4" s="1"/>
  <c r="M87" i="4"/>
  <c r="N87" i="4" s="1"/>
  <c r="M88" i="4"/>
  <c r="N88" i="4" s="1"/>
  <c r="M89" i="4"/>
  <c r="N89" i="4" s="1"/>
  <c r="M90" i="4"/>
  <c r="N90" i="4" s="1"/>
  <c r="M91" i="4"/>
  <c r="N91" i="4" s="1"/>
  <c r="M92" i="4"/>
  <c r="N92" i="4" s="1"/>
  <c r="P92" i="4" s="1"/>
  <c r="M93" i="4"/>
  <c r="N93" i="4" s="1"/>
  <c r="P93" i="4" s="1"/>
  <c r="M94" i="4"/>
  <c r="N94" i="4" s="1"/>
  <c r="M95" i="4"/>
  <c r="N95" i="4" s="1"/>
  <c r="M96" i="4"/>
  <c r="N96" i="4" s="1"/>
  <c r="M97" i="4"/>
  <c r="N97" i="4" s="1"/>
  <c r="M98" i="4"/>
  <c r="N98" i="4" s="1"/>
  <c r="O98" i="4" s="1"/>
  <c r="M99" i="4"/>
  <c r="N99" i="4" s="1"/>
  <c r="M100" i="4"/>
  <c r="N100" i="4" s="1"/>
  <c r="M101" i="4"/>
  <c r="N101" i="4" s="1"/>
  <c r="O101" i="4" s="1"/>
  <c r="M102" i="4"/>
  <c r="N102" i="4" s="1"/>
  <c r="M103" i="4"/>
  <c r="N103" i="4" s="1"/>
  <c r="M104" i="4"/>
  <c r="N104" i="4" s="1"/>
  <c r="M105" i="4"/>
  <c r="N105" i="4" s="1"/>
  <c r="M106" i="4"/>
  <c r="N106" i="4" s="1"/>
  <c r="M107" i="4"/>
  <c r="N107" i="4" s="1"/>
  <c r="M108" i="4"/>
  <c r="N108" i="4" s="1"/>
  <c r="P108" i="4" s="1"/>
  <c r="M109" i="4"/>
  <c r="N109" i="4" s="1"/>
  <c r="P109" i="4" s="1"/>
  <c r="M110" i="4"/>
  <c r="N110" i="4" s="1"/>
  <c r="M111" i="4"/>
  <c r="N111" i="4" s="1"/>
  <c r="M112" i="4"/>
  <c r="N112" i="4" s="1"/>
  <c r="M113" i="4"/>
  <c r="N113" i="4" s="1"/>
  <c r="M114" i="4"/>
  <c r="N114" i="4" s="1"/>
  <c r="O114" i="4" s="1"/>
  <c r="M115" i="4"/>
  <c r="N115" i="4" s="1"/>
  <c r="M116" i="4"/>
  <c r="N116" i="4" s="1"/>
  <c r="M117" i="4"/>
  <c r="N117" i="4" s="1"/>
  <c r="P117" i="4" s="1"/>
  <c r="M118" i="4"/>
  <c r="N118" i="4" s="1"/>
  <c r="M119" i="4"/>
  <c r="N119" i="4" s="1"/>
  <c r="M120" i="4"/>
  <c r="N120" i="4" s="1"/>
  <c r="M121" i="4"/>
  <c r="N121" i="4" s="1"/>
  <c r="M122" i="4"/>
  <c r="N122" i="4" s="1"/>
  <c r="M123" i="4"/>
  <c r="N123" i="4" s="1"/>
  <c r="M124" i="4"/>
  <c r="N124" i="4" s="1"/>
  <c r="P124" i="4" s="1"/>
  <c r="M125" i="4"/>
  <c r="N125" i="4" s="1"/>
  <c r="P125" i="4" s="1"/>
  <c r="M126" i="4"/>
  <c r="N126" i="4" s="1"/>
  <c r="M2" i="4"/>
  <c r="N2" i="4" s="1"/>
  <c r="O2" i="4" s="1"/>
  <c r="H4" i="4"/>
  <c r="H5" i="4"/>
  <c r="H6" i="4"/>
  <c r="H7" i="4"/>
  <c r="H8" i="4"/>
  <c r="H9" i="4"/>
  <c r="H10" i="4"/>
  <c r="H11" i="4"/>
  <c r="H12" i="4"/>
  <c r="H13" i="4"/>
  <c r="H14" i="4"/>
  <c r="H16" i="4"/>
  <c r="H17" i="4"/>
  <c r="H18" i="4"/>
  <c r="H19" i="4"/>
  <c r="H20" i="4"/>
  <c r="H21" i="4"/>
  <c r="H22" i="4"/>
  <c r="H23" i="4"/>
  <c r="H24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9" i="4"/>
  <c r="H120" i="4"/>
  <c r="H121" i="4"/>
  <c r="H122" i="4"/>
  <c r="H125" i="4"/>
  <c r="H126" i="4"/>
  <c r="H2" i="4"/>
  <c r="P66" i="4" l="1"/>
  <c r="O16" i="4"/>
  <c r="P50" i="4"/>
  <c r="P85" i="4"/>
  <c r="O85" i="4"/>
  <c r="P69" i="4"/>
  <c r="O69" i="4"/>
  <c r="P53" i="4"/>
  <c r="O53" i="4"/>
  <c r="P37" i="4"/>
  <c r="O37" i="4"/>
  <c r="P21" i="4"/>
  <c r="O21" i="4"/>
  <c r="P5" i="4"/>
  <c r="O5" i="4"/>
  <c r="O109" i="4"/>
  <c r="O93" i="4"/>
  <c r="P101" i="4"/>
  <c r="O125" i="4"/>
  <c r="O32" i="4"/>
  <c r="P34" i="4"/>
  <c r="O117" i="4"/>
  <c r="P82" i="4"/>
  <c r="P18" i="4"/>
  <c r="O126" i="4"/>
  <c r="P126" i="4"/>
  <c r="O122" i="4"/>
  <c r="P122" i="4"/>
  <c r="O118" i="4"/>
  <c r="P118" i="4"/>
  <c r="O110" i="4"/>
  <c r="P110" i="4"/>
  <c r="O106" i="4"/>
  <c r="P106" i="4"/>
  <c r="O102" i="4"/>
  <c r="P102" i="4"/>
  <c r="O90" i="4"/>
  <c r="P90" i="4"/>
  <c r="O78" i="4"/>
  <c r="P78" i="4"/>
  <c r="O70" i="4"/>
  <c r="P70" i="4"/>
  <c r="O62" i="4"/>
  <c r="P62" i="4"/>
  <c r="O46" i="4"/>
  <c r="P46" i="4"/>
  <c r="O38" i="4"/>
  <c r="P38" i="4"/>
  <c r="O30" i="4"/>
  <c r="P30" i="4"/>
  <c r="O14" i="4"/>
  <c r="P14" i="4"/>
  <c r="O6" i="4"/>
  <c r="P6" i="4"/>
  <c r="O81" i="4"/>
  <c r="P81" i="4"/>
  <c r="O61" i="4"/>
  <c r="P61" i="4"/>
  <c r="O49" i="4"/>
  <c r="P49" i="4"/>
  <c r="O29" i="4"/>
  <c r="P29" i="4"/>
  <c r="O17" i="4"/>
  <c r="P17" i="4"/>
  <c r="P120" i="4"/>
  <c r="O120" i="4"/>
  <c r="P116" i="4"/>
  <c r="O116" i="4"/>
  <c r="P112" i="4"/>
  <c r="O112" i="4"/>
  <c r="P104" i="4"/>
  <c r="O104" i="4"/>
  <c r="P100" i="4"/>
  <c r="O100" i="4"/>
  <c r="P96" i="4"/>
  <c r="O96" i="4"/>
  <c r="P88" i="4"/>
  <c r="O88" i="4"/>
  <c r="O94" i="4"/>
  <c r="P94" i="4"/>
  <c r="P103" i="4"/>
  <c r="O103" i="4"/>
  <c r="O86" i="4"/>
  <c r="P86" i="4"/>
  <c r="O65" i="4"/>
  <c r="P65" i="4"/>
  <c r="O33" i="4"/>
  <c r="P33" i="4"/>
  <c r="O22" i="4"/>
  <c r="P22" i="4"/>
  <c r="P114" i="4"/>
  <c r="M128" i="4"/>
  <c r="P123" i="4"/>
  <c r="O123" i="4"/>
  <c r="P107" i="4"/>
  <c r="O107" i="4"/>
  <c r="P91" i="4"/>
  <c r="O91" i="4"/>
  <c r="O73" i="4"/>
  <c r="P73" i="4"/>
  <c r="O41" i="4"/>
  <c r="P41" i="4"/>
  <c r="O9" i="4"/>
  <c r="P9" i="4"/>
  <c r="O80" i="4"/>
  <c r="O64" i="4"/>
  <c r="O48" i="4"/>
  <c r="P77" i="4"/>
  <c r="P45" i="4"/>
  <c r="P13" i="4"/>
  <c r="O121" i="4"/>
  <c r="P121" i="4"/>
  <c r="O113" i="4"/>
  <c r="P113" i="4"/>
  <c r="O105" i="4"/>
  <c r="P105" i="4"/>
  <c r="O97" i="4"/>
  <c r="P97" i="4"/>
  <c r="O89" i="4"/>
  <c r="P89" i="4"/>
  <c r="P2" i="4"/>
  <c r="N128" i="4"/>
  <c r="P128" i="4" s="1"/>
  <c r="P111" i="4"/>
  <c r="O111" i="4"/>
  <c r="P95" i="4"/>
  <c r="O95" i="4"/>
  <c r="O124" i="4"/>
  <c r="O92" i="4"/>
  <c r="P74" i="4"/>
  <c r="P58" i="4"/>
  <c r="P42" i="4"/>
  <c r="P26" i="4"/>
  <c r="P10" i="4"/>
  <c r="P119" i="4"/>
  <c r="O119" i="4"/>
  <c r="O54" i="4"/>
  <c r="P54" i="4"/>
  <c r="O108" i="4"/>
  <c r="P98" i="4"/>
  <c r="P84" i="4"/>
  <c r="O84" i="4"/>
  <c r="P76" i="4"/>
  <c r="O76" i="4"/>
  <c r="P68" i="4"/>
  <c r="O68" i="4"/>
  <c r="P60" i="4"/>
  <c r="O60" i="4"/>
  <c r="P52" i="4"/>
  <c r="O52" i="4"/>
  <c r="P44" i="4"/>
  <c r="O44" i="4"/>
  <c r="P36" i="4"/>
  <c r="O36" i="4"/>
  <c r="P28" i="4"/>
  <c r="O28" i="4"/>
  <c r="P20" i="4"/>
  <c r="O20" i="4"/>
  <c r="P12" i="4"/>
  <c r="O12" i="4"/>
  <c r="P4" i="4"/>
  <c r="O4" i="4"/>
  <c r="P115" i="4"/>
  <c r="O115" i="4"/>
  <c r="P99" i="4"/>
  <c r="O99" i="4"/>
  <c r="O57" i="4"/>
  <c r="P57" i="4"/>
  <c r="O25" i="4"/>
  <c r="P25" i="4"/>
  <c r="O72" i="4"/>
  <c r="O56" i="4"/>
  <c r="O40" i="4"/>
  <c r="O24" i="4"/>
  <c r="O8" i="4"/>
  <c r="P87" i="4"/>
  <c r="O87" i="4"/>
  <c r="P83" i="4"/>
  <c r="O83" i="4"/>
  <c r="P79" i="4"/>
  <c r="O79" i="4"/>
  <c r="P75" i="4"/>
  <c r="O75" i="4"/>
  <c r="P71" i="4"/>
  <c r="O71" i="4"/>
  <c r="P67" i="4"/>
  <c r="O67" i="4"/>
  <c r="P63" i="4"/>
  <c r="O63" i="4"/>
  <c r="P59" i="4"/>
  <c r="O59" i="4"/>
  <c r="P55" i="4"/>
  <c r="O55" i="4"/>
  <c r="P51" i="4"/>
  <c r="O51" i="4"/>
  <c r="P47" i="4"/>
  <c r="O47" i="4"/>
  <c r="P43" i="4"/>
  <c r="O43" i="4"/>
  <c r="P39" i="4"/>
  <c r="O39" i="4"/>
  <c r="P35" i="4"/>
  <c r="O35" i="4"/>
  <c r="P31" i="4"/>
  <c r="O31" i="4"/>
  <c r="P27" i="4"/>
  <c r="O27" i="4"/>
  <c r="P23" i="4"/>
  <c r="O23" i="4"/>
  <c r="P19" i="4"/>
  <c r="O19" i="4"/>
  <c r="P15" i="4"/>
  <c r="O15" i="4"/>
  <c r="P11" i="4"/>
  <c r="O11" i="4"/>
  <c r="P7" i="4"/>
  <c r="O7" i="4"/>
  <c r="P3" i="4"/>
  <c r="O3" i="4"/>
  <c r="N188" i="3"/>
  <c r="K2" i="3"/>
  <c r="K188" i="3" s="1"/>
  <c r="I188" i="3"/>
  <c r="J2" i="3"/>
  <c r="J188" i="3" s="1"/>
  <c r="O188" i="3"/>
  <c r="I3" i="4"/>
  <c r="J3" i="4" s="1"/>
  <c r="K3" i="4" s="1"/>
  <c r="I4" i="4"/>
  <c r="J4" i="4" s="1"/>
  <c r="K4" i="4" s="1"/>
  <c r="I5" i="4"/>
  <c r="J5" i="4" s="1"/>
  <c r="K5" i="4" s="1"/>
  <c r="I6" i="4"/>
  <c r="J6" i="4" s="1"/>
  <c r="K6" i="4" s="1"/>
  <c r="I7" i="4"/>
  <c r="J7" i="4" s="1"/>
  <c r="K7" i="4" s="1"/>
  <c r="I8" i="4"/>
  <c r="J8" i="4" s="1"/>
  <c r="K8" i="4" s="1"/>
  <c r="I9" i="4"/>
  <c r="J9" i="4" s="1"/>
  <c r="K9" i="4" s="1"/>
  <c r="I10" i="4"/>
  <c r="J10" i="4" s="1"/>
  <c r="K10" i="4" s="1"/>
  <c r="I11" i="4"/>
  <c r="J11" i="4" s="1"/>
  <c r="K11" i="4" s="1"/>
  <c r="I12" i="4"/>
  <c r="J12" i="4" s="1"/>
  <c r="K12" i="4" s="1"/>
  <c r="I13" i="4"/>
  <c r="J13" i="4" s="1"/>
  <c r="K13" i="4" s="1"/>
  <c r="I14" i="4"/>
  <c r="J14" i="4" s="1"/>
  <c r="K14" i="4" s="1"/>
  <c r="I15" i="4"/>
  <c r="J15" i="4" s="1"/>
  <c r="K15" i="4" s="1"/>
  <c r="I16" i="4"/>
  <c r="J16" i="4" s="1"/>
  <c r="K16" i="4" s="1"/>
  <c r="I17" i="4"/>
  <c r="J17" i="4" s="1"/>
  <c r="K17" i="4" s="1"/>
  <c r="I18" i="4"/>
  <c r="J18" i="4" s="1"/>
  <c r="K18" i="4" s="1"/>
  <c r="I19" i="4"/>
  <c r="J19" i="4" s="1"/>
  <c r="K19" i="4" s="1"/>
  <c r="I20" i="4"/>
  <c r="J20" i="4" s="1"/>
  <c r="K20" i="4" s="1"/>
  <c r="I21" i="4"/>
  <c r="J21" i="4" s="1"/>
  <c r="K21" i="4" s="1"/>
  <c r="I22" i="4"/>
  <c r="J22" i="4" s="1"/>
  <c r="K22" i="4" s="1"/>
  <c r="I23" i="4"/>
  <c r="J23" i="4" s="1"/>
  <c r="K23" i="4" s="1"/>
  <c r="I24" i="4"/>
  <c r="J24" i="4" s="1"/>
  <c r="K24" i="4" s="1"/>
  <c r="I25" i="4"/>
  <c r="J25" i="4" s="1"/>
  <c r="K25" i="4" s="1"/>
  <c r="I26" i="4"/>
  <c r="J26" i="4" s="1"/>
  <c r="K26" i="4" s="1"/>
  <c r="I27" i="4"/>
  <c r="J27" i="4" s="1"/>
  <c r="K27" i="4" s="1"/>
  <c r="I28" i="4"/>
  <c r="J28" i="4" s="1"/>
  <c r="K28" i="4" s="1"/>
  <c r="I29" i="4"/>
  <c r="J29" i="4" s="1"/>
  <c r="K29" i="4" s="1"/>
  <c r="I30" i="4"/>
  <c r="J30" i="4" s="1"/>
  <c r="K30" i="4" s="1"/>
  <c r="I31" i="4"/>
  <c r="J31" i="4" s="1"/>
  <c r="K31" i="4" s="1"/>
  <c r="I32" i="4"/>
  <c r="J32" i="4" s="1"/>
  <c r="K32" i="4" s="1"/>
  <c r="I33" i="4"/>
  <c r="J33" i="4" s="1"/>
  <c r="K33" i="4" s="1"/>
  <c r="I34" i="4"/>
  <c r="J34" i="4" s="1"/>
  <c r="K34" i="4" s="1"/>
  <c r="I35" i="4"/>
  <c r="J35" i="4" s="1"/>
  <c r="K35" i="4" s="1"/>
  <c r="I36" i="4"/>
  <c r="J36" i="4" s="1"/>
  <c r="K36" i="4" s="1"/>
  <c r="I37" i="4"/>
  <c r="J37" i="4" s="1"/>
  <c r="K37" i="4" s="1"/>
  <c r="I38" i="4"/>
  <c r="J38" i="4" s="1"/>
  <c r="K38" i="4" s="1"/>
  <c r="I39" i="4"/>
  <c r="J39" i="4" s="1"/>
  <c r="K39" i="4" s="1"/>
  <c r="I40" i="4"/>
  <c r="J40" i="4" s="1"/>
  <c r="K40" i="4" s="1"/>
  <c r="I41" i="4"/>
  <c r="J41" i="4" s="1"/>
  <c r="K41" i="4" s="1"/>
  <c r="I42" i="4"/>
  <c r="J42" i="4" s="1"/>
  <c r="K42" i="4" s="1"/>
  <c r="I43" i="4"/>
  <c r="J43" i="4" s="1"/>
  <c r="K43" i="4" s="1"/>
  <c r="I44" i="4"/>
  <c r="J44" i="4" s="1"/>
  <c r="K44" i="4" s="1"/>
  <c r="I45" i="4"/>
  <c r="J45" i="4" s="1"/>
  <c r="K45" i="4" s="1"/>
  <c r="I46" i="4"/>
  <c r="J46" i="4" s="1"/>
  <c r="K46" i="4" s="1"/>
  <c r="I47" i="4"/>
  <c r="J47" i="4" s="1"/>
  <c r="K47" i="4" s="1"/>
  <c r="I48" i="4"/>
  <c r="J48" i="4" s="1"/>
  <c r="K48" i="4" s="1"/>
  <c r="I49" i="4"/>
  <c r="J49" i="4" s="1"/>
  <c r="K49" i="4" s="1"/>
  <c r="I50" i="4"/>
  <c r="J50" i="4" s="1"/>
  <c r="K50" i="4" s="1"/>
  <c r="I51" i="4"/>
  <c r="J51" i="4" s="1"/>
  <c r="K51" i="4" s="1"/>
  <c r="I52" i="4"/>
  <c r="J52" i="4" s="1"/>
  <c r="K52" i="4" s="1"/>
  <c r="I53" i="4"/>
  <c r="J53" i="4" s="1"/>
  <c r="K53" i="4" s="1"/>
  <c r="I54" i="4"/>
  <c r="J54" i="4" s="1"/>
  <c r="K54" i="4" s="1"/>
  <c r="I55" i="4"/>
  <c r="J55" i="4" s="1"/>
  <c r="K55" i="4" s="1"/>
  <c r="I56" i="4"/>
  <c r="J56" i="4" s="1"/>
  <c r="K56" i="4" s="1"/>
  <c r="I57" i="4"/>
  <c r="J57" i="4" s="1"/>
  <c r="K57" i="4" s="1"/>
  <c r="I58" i="4"/>
  <c r="J58" i="4" s="1"/>
  <c r="K58" i="4" s="1"/>
  <c r="I59" i="4"/>
  <c r="J59" i="4" s="1"/>
  <c r="K59" i="4" s="1"/>
  <c r="I60" i="4"/>
  <c r="J60" i="4" s="1"/>
  <c r="K60" i="4" s="1"/>
  <c r="I61" i="4"/>
  <c r="J61" i="4" s="1"/>
  <c r="K61" i="4" s="1"/>
  <c r="I62" i="4"/>
  <c r="J62" i="4" s="1"/>
  <c r="K62" i="4" s="1"/>
  <c r="I63" i="4"/>
  <c r="J63" i="4" s="1"/>
  <c r="K63" i="4" s="1"/>
  <c r="I64" i="4"/>
  <c r="J64" i="4" s="1"/>
  <c r="K64" i="4" s="1"/>
  <c r="I65" i="4"/>
  <c r="J65" i="4" s="1"/>
  <c r="K65" i="4" s="1"/>
  <c r="I66" i="4"/>
  <c r="J66" i="4" s="1"/>
  <c r="K66" i="4" s="1"/>
  <c r="I67" i="4"/>
  <c r="I68" i="4"/>
  <c r="J68" i="4" s="1"/>
  <c r="K68" i="4" s="1"/>
  <c r="I69" i="4"/>
  <c r="J69" i="4" s="1"/>
  <c r="K69" i="4" s="1"/>
  <c r="I70" i="4"/>
  <c r="J70" i="4" s="1"/>
  <c r="K70" i="4" s="1"/>
  <c r="I71" i="4"/>
  <c r="J71" i="4" s="1"/>
  <c r="K71" i="4" s="1"/>
  <c r="I72" i="4"/>
  <c r="J72" i="4" s="1"/>
  <c r="K72" i="4" s="1"/>
  <c r="I73" i="4"/>
  <c r="J73" i="4" s="1"/>
  <c r="K73" i="4" s="1"/>
  <c r="I74" i="4"/>
  <c r="J74" i="4" s="1"/>
  <c r="K74" i="4" s="1"/>
  <c r="I75" i="4"/>
  <c r="J75" i="4" s="1"/>
  <c r="K75" i="4" s="1"/>
  <c r="I76" i="4"/>
  <c r="J76" i="4" s="1"/>
  <c r="K76" i="4" s="1"/>
  <c r="I77" i="4"/>
  <c r="J77" i="4" s="1"/>
  <c r="K77" i="4" s="1"/>
  <c r="I78" i="4"/>
  <c r="J78" i="4" s="1"/>
  <c r="K78" i="4" s="1"/>
  <c r="I79" i="4"/>
  <c r="J79" i="4" s="1"/>
  <c r="K79" i="4" s="1"/>
  <c r="I80" i="4"/>
  <c r="J80" i="4" s="1"/>
  <c r="K80" i="4" s="1"/>
  <c r="I81" i="4"/>
  <c r="J81" i="4" s="1"/>
  <c r="K81" i="4" s="1"/>
  <c r="I82" i="4"/>
  <c r="J82" i="4" s="1"/>
  <c r="K82" i="4" s="1"/>
  <c r="I83" i="4"/>
  <c r="J83" i="4" s="1"/>
  <c r="K83" i="4" s="1"/>
  <c r="I84" i="4"/>
  <c r="J84" i="4" s="1"/>
  <c r="K84" i="4" s="1"/>
  <c r="I85" i="4"/>
  <c r="J85" i="4" s="1"/>
  <c r="K85" i="4" s="1"/>
  <c r="I86" i="4"/>
  <c r="J86" i="4" s="1"/>
  <c r="K86" i="4" s="1"/>
  <c r="I87" i="4"/>
  <c r="J87" i="4" s="1"/>
  <c r="K87" i="4" s="1"/>
  <c r="I88" i="4"/>
  <c r="J88" i="4" s="1"/>
  <c r="K88" i="4" s="1"/>
  <c r="I89" i="4"/>
  <c r="J89" i="4" s="1"/>
  <c r="K89" i="4" s="1"/>
  <c r="I90" i="4"/>
  <c r="J90" i="4" s="1"/>
  <c r="K90" i="4" s="1"/>
  <c r="I91" i="4"/>
  <c r="J91" i="4" s="1"/>
  <c r="K91" i="4" s="1"/>
  <c r="I92" i="4"/>
  <c r="J92" i="4" s="1"/>
  <c r="K92" i="4" s="1"/>
  <c r="I93" i="4"/>
  <c r="J93" i="4" s="1"/>
  <c r="K93" i="4" s="1"/>
  <c r="I94" i="4"/>
  <c r="J94" i="4" s="1"/>
  <c r="K94" i="4" s="1"/>
  <c r="I95" i="4"/>
  <c r="J95" i="4" s="1"/>
  <c r="K95" i="4" s="1"/>
  <c r="I96" i="4"/>
  <c r="J96" i="4" s="1"/>
  <c r="K96" i="4" s="1"/>
  <c r="I97" i="4"/>
  <c r="J97" i="4" s="1"/>
  <c r="K97" i="4" s="1"/>
  <c r="I98" i="4"/>
  <c r="J98" i="4" s="1"/>
  <c r="K98" i="4" s="1"/>
  <c r="I99" i="4"/>
  <c r="J99" i="4" s="1"/>
  <c r="K99" i="4" s="1"/>
  <c r="I100" i="4"/>
  <c r="J100" i="4" s="1"/>
  <c r="K100" i="4" s="1"/>
  <c r="I101" i="4"/>
  <c r="J101" i="4" s="1"/>
  <c r="K101" i="4" s="1"/>
  <c r="I102" i="4"/>
  <c r="J102" i="4" s="1"/>
  <c r="K102" i="4" s="1"/>
  <c r="I103" i="4"/>
  <c r="J103" i="4" s="1"/>
  <c r="K103" i="4" s="1"/>
  <c r="I104" i="4"/>
  <c r="J104" i="4" s="1"/>
  <c r="K104" i="4" s="1"/>
  <c r="I105" i="4"/>
  <c r="J105" i="4" s="1"/>
  <c r="K105" i="4" s="1"/>
  <c r="I106" i="4"/>
  <c r="J106" i="4" s="1"/>
  <c r="K106" i="4" s="1"/>
  <c r="I107" i="4"/>
  <c r="J107" i="4" s="1"/>
  <c r="K107" i="4" s="1"/>
  <c r="I108" i="4"/>
  <c r="J108" i="4" s="1"/>
  <c r="K108" i="4" s="1"/>
  <c r="I109" i="4"/>
  <c r="J109" i="4" s="1"/>
  <c r="K109" i="4" s="1"/>
  <c r="I110" i="4"/>
  <c r="J110" i="4" s="1"/>
  <c r="K110" i="4" s="1"/>
  <c r="I111" i="4"/>
  <c r="J111" i="4" s="1"/>
  <c r="K111" i="4" s="1"/>
  <c r="I112" i="4"/>
  <c r="J112" i="4" s="1"/>
  <c r="K112" i="4" s="1"/>
  <c r="I113" i="4"/>
  <c r="J113" i="4" s="1"/>
  <c r="K113" i="4" s="1"/>
  <c r="I114" i="4"/>
  <c r="J114" i="4" s="1"/>
  <c r="K114" i="4" s="1"/>
  <c r="I115" i="4"/>
  <c r="J115" i="4" s="1"/>
  <c r="K115" i="4" s="1"/>
  <c r="I116" i="4"/>
  <c r="J116" i="4" s="1"/>
  <c r="K116" i="4" s="1"/>
  <c r="I117" i="4"/>
  <c r="J117" i="4" s="1"/>
  <c r="K117" i="4" s="1"/>
  <c r="I118" i="4"/>
  <c r="J118" i="4" s="1"/>
  <c r="K118" i="4" s="1"/>
  <c r="I119" i="4"/>
  <c r="J119" i="4" s="1"/>
  <c r="K119" i="4" s="1"/>
  <c r="I120" i="4"/>
  <c r="J120" i="4" s="1"/>
  <c r="K120" i="4" s="1"/>
  <c r="I121" i="4"/>
  <c r="J121" i="4" s="1"/>
  <c r="K121" i="4" s="1"/>
  <c r="I122" i="4"/>
  <c r="J122" i="4" s="1"/>
  <c r="K122" i="4" s="1"/>
  <c r="I123" i="4"/>
  <c r="J123" i="4" s="1"/>
  <c r="K123" i="4" s="1"/>
  <c r="I124" i="4"/>
  <c r="J124" i="4" s="1"/>
  <c r="K124" i="4" s="1"/>
  <c r="I125" i="4"/>
  <c r="J125" i="4" s="1"/>
  <c r="K125" i="4" s="1"/>
  <c r="I126" i="4"/>
  <c r="J126" i="4" s="1"/>
  <c r="K126" i="4" s="1"/>
  <c r="I2" i="4"/>
  <c r="J2" i="4" s="1"/>
  <c r="K2" i="4" s="1"/>
  <c r="H128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2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2" i="3"/>
  <c r="O128" i="4" l="1"/>
  <c r="F188" i="3"/>
  <c r="L125" i="4"/>
  <c r="L121" i="4"/>
  <c r="L117" i="4"/>
  <c r="L113" i="4"/>
  <c r="L109" i="4"/>
  <c r="L105" i="4"/>
  <c r="L101" i="4"/>
  <c r="L97" i="4"/>
  <c r="L93" i="4"/>
  <c r="L89" i="4"/>
  <c r="L85" i="4"/>
  <c r="L81" i="4"/>
  <c r="L77" i="4"/>
  <c r="L73" i="4"/>
  <c r="L69" i="4"/>
  <c r="L65" i="4"/>
  <c r="L61" i="4"/>
  <c r="L57" i="4"/>
  <c r="L53" i="4"/>
  <c r="L49" i="4"/>
  <c r="L45" i="4"/>
  <c r="L41" i="4"/>
  <c r="L37" i="4"/>
  <c r="L33" i="4"/>
  <c r="L29" i="4"/>
  <c r="L25" i="4"/>
  <c r="L21" i="4"/>
  <c r="L17" i="4"/>
  <c r="L13" i="4"/>
  <c r="L9" i="4"/>
  <c r="L5" i="4"/>
  <c r="L2" i="4"/>
  <c r="L124" i="4"/>
  <c r="L120" i="4"/>
  <c r="L116" i="4"/>
  <c r="L112" i="4"/>
  <c r="L108" i="4"/>
  <c r="L104" i="4"/>
  <c r="L100" i="4"/>
  <c r="L96" i="4"/>
  <c r="L92" i="4"/>
  <c r="L88" i="4"/>
  <c r="L84" i="4"/>
  <c r="L80" i="4"/>
  <c r="L76" i="4"/>
  <c r="L72" i="4"/>
  <c r="L68" i="4"/>
  <c r="L64" i="4"/>
  <c r="L60" i="4"/>
  <c r="L56" i="4"/>
  <c r="L52" i="4"/>
  <c r="L48" i="4"/>
  <c r="L44" i="4"/>
  <c r="L40" i="4"/>
  <c r="L36" i="4"/>
  <c r="L32" i="4"/>
  <c r="L28" i="4"/>
  <c r="L24" i="4"/>
  <c r="L20" i="4"/>
  <c r="L16" i="4"/>
  <c r="L12" i="4"/>
  <c r="L8" i="4"/>
  <c r="L4" i="4"/>
  <c r="L123" i="4"/>
  <c r="L119" i="4"/>
  <c r="L115" i="4"/>
  <c r="L111" i="4"/>
  <c r="L107" i="4"/>
  <c r="L103" i="4"/>
  <c r="L99" i="4"/>
  <c r="L95" i="4"/>
  <c r="L91" i="4"/>
  <c r="L87" i="4"/>
  <c r="L83" i="4"/>
  <c r="L79" i="4"/>
  <c r="L75" i="4"/>
  <c r="L71" i="4"/>
  <c r="L63" i="4"/>
  <c r="L59" i="4"/>
  <c r="L55" i="4"/>
  <c r="L51" i="4"/>
  <c r="L47" i="4"/>
  <c r="L43" i="4"/>
  <c r="L39" i="4"/>
  <c r="L35" i="4"/>
  <c r="L31" i="4"/>
  <c r="L27" i="4"/>
  <c r="L23" i="4"/>
  <c r="L19" i="4"/>
  <c r="L15" i="4"/>
  <c r="L11" i="4"/>
  <c r="L7" i="4"/>
  <c r="L3" i="4"/>
  <c r="L126" i="4"/>
  <c r="L122" i="4"/>
  <c r="L118" i="4"/>
  <c r="L114" i="4"/>
  <c r="L110" i="4"/>
  <c r="L106" i="4"/>
  <c r="L102" i="4"/>
  <c r="L98" i="4"/>
  <c r="L94" i="4"/>
  <c r="L90" i="4"/>
  <c r="L86" i="4"/>
  <c r="L82" i="4"/>
  <c r="L78" i="4"/>
  <c r="L74" i="4"/>
  <c r="L70" i="4"/>
  <c r="L66" i="4"/>
  <c r="L62" i="4"/>
  <c r="L58" i="4"/>
  <c r="L54" i="4"/>
  <c r="L50" i="4"/>
  <c r="L46" i="4"/>
  <c r="L42" i="4"/>
  <c r="L38" i="4"/>
  <c r="L34" i="4"/>
  <c r="L30" i="4"/>
  <c r="L26" i="4"/>
  <c r="L22" i="4"/>
  <c r="L18" i="4"/>
  <c r="L14" i="4"/>
  <c r="L10" i="4"/>
  <c r="L6" i="4"/>
  <c r="F128" i="4"/>
  <c r="I128" i="4"/>
  <c r="J67" i="4"/>
  <c r="E128" i="4"/>
  <c r="G188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2" i="3"/>
  <c r="D188" i="3"/>
  <c r="I189" i="3" s="1"/>
  <c r="B188" i="3"/>
  <c r="B128" i="4"/>
  <c r="D128" i="4"/>
  <c r="O191" i="3" l="1"/>
  <c r="K191" i="3"/>
  <c r="O189" i="3"/>
  <c r="O190" i="3" s="1"/>
  <c r="J189" i="3"/>
  <c r="J190" i="3" s="1"/>
  <c r="N189" i="3"/>
  <c r="N190" i="3" s="1"/>
  <c r="K189" i="3"/>
  <c r="K190" i="3" s="1"/>
  <c r="M189" i="3"/>
  <c r="J191" i="3"/>
  <c r="N191" i="3"/>
  <c r="P131" i="4"/>
  <c r="N129" i="4"/>
  <c r="O131" i="4"/>
  <c r="P129" i="4"/>
  <c r="O129" i="4"/>
  <c r="K67" i="4"/>
  <c r="K128" i="4" s="1"/>
  <c r="K131" i="4" s="1"/>
  <c r="L67" i="4"/>
  <c r="G191" i="3"/>
  <c r="J128" i="4"/>
  <c r="L128" i="4" s="1"/>
  <c r="L131" i="4" s="1"/>
  <c r="H129" i="4"/>
  <c r="H130" i="4" s="1"/>
  <c r="F129" i="4"/>
  <c r="F130" i="4" s="1"/>
  <c r="E129" i="4"/>
  <c r="E130" i="4" s="1"/>
  <c r="H131" i="4"/>
  <c r="F189" i="3"/>
  <c r="F190" i="3" s="1"/>
  <c r="E188" i="3"/>
  <c r="E191" i="3" s="1"/>
  <c r="F191" i="3"/>
  <c r="G189" i="3"/>
  <c r="G190" i="3" s="1"/>
  <c r="D128" i="2"/>
  <c r="B128" i="2"/>
  <c r="D188" i="1"/>
  <c r="B188" i="1"/>
  <c r="K129" i="4" l="1"/>
  <c r="L129" i="4"/>
  <c r="E189" i="3"/>
  <c r="E190" i="3" s="1"/>
</calcChain>
</file>

<file path=xl/sharedStrings.xml><?xml version="1.0" encoding="utf-8"?>
<sst xmlns="http://schemas.openxmlformats.org/spreadsheetml/2006/main" count="705" uniqueCount="188">
  <si>
    <t>HUOMAUTUS_1</t>
  </si>
  <si>
    <t>RIVIT</t>
  </si>
  <si>
    <t>HINTA</t>
  </si>
  <si>
    <t>SUMMA</t>
  </si>
  <si>
    <t>Ehkäisevä suun terveydenhoito</t>
  </si>
  <si>
    <t>Ehkäisevä suun terveydenhoito, suppea</t>
  </si>
  <si>
    <t>Hammas-rtg, lisäkuvat</t>
  </si>
  <si>
    <t>Hammas-rtg, yksink.</t>
  </si>
  <si>
    <t>Infiltraatiopuudutus</t>
  </si>
  <si>
    <t>Muu johtopuudutus</t>
  </si>
  <si>
    <t>Muu paikkaushoidon tukitoimenpide</t>
  </si>
  <si>
    <t>Parodontologinen hoito, erittäin suppea</t>
  </si>
  <si>
    <t>Purentafysiologinen hoitokäynti, suppea</t>
  </si>
  <si>
    <t>Purentafysiologinen hoitokäynti, vaativa</t>
  </si>
  <si>
    <t>Suun tutkimus, suppea</t>
  </si>
  <si>
    <t>Bite-Wing</t>
  </si>
  <si>
    <t>Ehkäisevä suun terveydenhoito, laaja</t>
  </si>
  <si>
    <t>Ekstraoraalivetoj. ja käytön opetus, kiinteä koje</t>
  </si>
  <si>
    <t>Hampaan pinnoitus</t>
  </si>
  <si>
    <t>Hoidon suunnittelu tai konsultaatio</t>
  </si>
  <si>
    <t>Korvaa laskun nro 2090015617</t>
  </si>
  <si>
    <t>Pintapuudutus iholle tai limakalvolle</t>
  </si>
  <si>
    <t>Suun alueen limakalvo-ompeleen poisto</t>
  </si>
  <si>
    <t>Suun alueen limakalvobiopsia</t>
  </si>
  <si>
    <t>Suun ja hampaiden muu toimenpide, laaja2</t>
  </si>
  <si>
    <t>Suun terveydenh. hoidon tarpeen arvio, perustaso</t>
  </si>
  <si>
    <t>Syljen eritysnopeuden määritys</t>
  </si>
  <si>
    <t>Syljen puskurikapasiteetin määritys</t>
  </si>
  <si>
    <t>Tilapäinen silta/siltayksikkö</t>
  </si>
  <si>
    <t>Tilapäinen tehdasvalmisteinen kruunu</t>
  </si>
  <si>
    <t>Vaikeahoitoisen potilaan valmistelu tmp varten</t>
  </si>
  <si>
    <t>Perusmaksu suuhygienisti</t>
  </si>
  <si>
    <t>Suun perustutkimus 19,10, josta vähennetty taksimatka 8,30</t>
  </si>
  <si>
    <t>Perusmaksu hammaslääkäri</t>
  </si>
  <si>
    <t>Hampaan juurentäyttö, 1-juurikanavainen</t>
  </si>
  <si>
    <t>Hampaan juurikanavien lääkehoito</t>
  </si>
  <si>
    <t>Hampaan poisto</t>
  </si>
  <si>
    <t>Hampaiston jäljennökset</t>
  </si>
  <si>
    <t>OPG Hampaiston tai leuan kuvaus</t>
  </si>
  <si>
    <t>Parodont.hoito (38e-19,10e=&gt;18,90e : hyvitetty pvm 2.10 laskutettu summa 19,10e)</t>
  </si>
  <si>
    <t>Parodontologinen hoito, suppea</t>
  </si>
  <si>
    <t>Purentafysiologinen hoitokäynti</t>
  </si>
  <si>
    <t>Suun ja hampaiston valokuvaus</t>
  </si>
  <si>
    <t>Suun perustutkimus</t>
  </si>
  <si>
    <t>Yhden pinnan täyte</t>
  </si>
  <si>
    <t>Hammasytimen (pulpan) kattaminen</t>
  </si>
  <si>
    <t>Hampaan ensiapuluonteinen avaus</t>
  </si>
  <si>
    <t>Hampaan juuren poisto</t>
  </si>
  <si>
    <t>Hampaan juurikanavien avaus ja laajennus</t>
  </si>
  <si>
    <t>Hampaiston ja leukojen kartiokeila-TT</t>
  </si>
  <si>
    <t>Huulimuutoksen poisto, eksisio</t>
  </si>
  <si>
    <t>Ikenen aukaisu</t>
  </si>
  <si>
    <t>Juurihoidetun hampaan terän sisäinen valkaisu</t>
  </si>
  <si>
    <t>Juurihoidetun hampaan terän sisäisen valkaisun jatkohoito</t>
  </si>
  <si>
    <t>Koepala ikenestä</t>
  </si>
  <si>
    <t>Mikrobiologinen näytteenotto suusta</t>
  </si>
  <si>
    <t>Muu vaativa paikkaushoidon tukitoimenpid</t>
  </si>
  <si>
    <t>Parodontologinen kiskotus, suppea</t>
  </si>
  <si>
    <t>Parodontologinen purennan hoito, suppea</t>
  </si>
  <si>
    <t>Pieni täyte</t>
  </si>
  <si>
    <t>Rengaskiinnike / hammas</t>
  </si>
  <si>
    <t>Röntgenkefalometri</t>
  </si>
  <si>
    <t>Sedaatio tai kivunlievitys ilman anestesiaa</t>
  </si>
  <si>
    <t>Suun ja hampaiden terveystarkastus</t>
  </si>
  <si>
    <t>Suun terveydenhuollon hoidon tarpeen arvio, laaja</t>
  </si>
  <si>
    <t>Perusmaksu erikoishammaslääkäri</t>
  </si>
  <si>
    <t>Alustäytepilari</t>
  </si>
  <si>
    <t>Ienmuutoksen poisto</t>
  </si>
  <si>
    <t>Ikenen limakalvomuovaus</t>
  </si>
  <si>
    <t>Kahden pinnan täyte</t>
  </si>
  <si>
    <t>Kolmen tai useamman pinnan täyte</t>
  </si>
  <si>
    <t>Nastapilari</t>
  </si>
  <si>
    <t>Parodontologinen hoito</t>
  </si>
  <si>
    <t>Parodontologinen hoito, pitkäkestoinen</t>
  </si>
  <si>
    <t>Parodontologinen vahv kisk, suppea</t>
  </si>
  <si>
    <t>Suun tutkimus, laaja</t>
  </si>
  <si>
    <t>Tilapäisen kruunun valmistaminen vastaan</t>
  </si>
  <si>
    <t>Hamm.sillan irrotus, korjaus ja uud. sem</t>
  </si>
  <si>
    <t>Hammasharjanteen muovaus</t>
  </si>
  <si>
    <t>Hammaslääk tek palatin/lingualikaari juotoksineen</t>
  </si>
  <si>
    <t>Hammaslääk tekemä oikomiskojekorj</t>
  </si>
  <si>
    <t>Hamp juurikan av ja laaj, erit. vaativa</t>
  </si>
  <si>
    <t>Hamp restaur juurenhoit varten</t>
  </si>
  <si>
    <t>Hampaan juurentäyttö, 2-juurikanavainen</t>
  </si>
  <si>
    <t>Hampaan juurik avaus ja laaj, vaativa</t>
  </si>
  <si>
    <t>Hampaan poisto osittain, hemisektio</t>
  </si>
  <si>
    <t>Hampaiston oikomishoidon viimeistely</t>
  </si>
  <si>
    <t>Huulijänteen poisto tai muovaus</t>
  </si>
  <si>
    <t>Kiint oik.koj kaar irr/uud akt ja kiin</t>
  </si>
  <si>
    <t>Kiinteän oikomiskojeen kaari</t>
  </si>
  <si>
    <t>Kiinteän oikomiskoneen purkaminen</t>
  </si>
  <si>
    <t>Koepalan otto kielestä tai suunpohjasta</t>
  </si>
  <si>
    <t>Koepalan otto poskesta</t>
  </si>
  <si>
    <t>Komplis. parod. sairauden hoito</t>
  </si>
  <si>
    <t>Kruun tai pien. sillan irr ja uud. kiinn</t>
  </si>
  <si>
    <t>Muu vaativa juurentäyttö</t>
  </si>
  <si>
    <t>Parodontologinen purennan hoito</t>
  </si>
  <si>
    <t>Proteesin korjaus</t>
  </si>
  <si>
    <t>Purentafysiologinen hoitokäynti, erittäi</t>
  </si>
  <si>
    <t>Suun ulkopuolella valm yhden pinn täyte</t>
  </si>
  <si>
    <t>Vaativa hampaan poisto ilman leikkausta</t>
  </si>
  <si>
    <t>Vaativa irtokojeen sovitus ja käytön ope</t>
  </si>
  <si>
    <t>Vaativa proteesin korjaus</t>
  </si>
  <si>
    <t>Vierasesineen poisto hampaan juurikanavasta</t>
  </si>
  <si>
    <t>Hampaan poisto leikkaamalla</t>
  </si>
  <si>
    <t>Proteesin pohjaus</t>
  </si>
  <si>
    <t>Purentakiskon valmistus ja suuhun sovitu</t>
  </si>
  <si>
    <t>Suun ja hampaiston muu toimenpide, laaja2</t>
  </si>
  <si>
    <t>Terä tai kruunu</t>
  </si>
  <si>
    <t>Hammasharjanteen alueen avanteen sulkeminen</t>
  </si>
  <si>
    <t>Hamp juurikan avaus ja laaj, eritt vaat ja pitkä</t>
  </si>
  <si>
    <t>Hampaan juuren pään poisto</t>
  </si>
  <si>
    <t>Hampaiston saneeraus</t>
  </si>
  <si>
    <t>Hampaiston- ja leukojen kartiokeila-TT</t>
  </si>
  <si>
    <t>Ien- tai sidekudossiirteen irrotus</t>
  </si>
  <si>
    <t>Koepalan otto sylkirauhasesta</t>
  </si>
  <si>
    <t>Komplisoituneen parodontologisen sairauden hoito, laaja</t>
  </si>
  <si>
    <t>Leukaluun muovausleikkaus</t>
  </si>
  <si>
    <t>Muu ikenien ja hammasharjanteen leikkaus</t>
  </si>
  <si>
    <t>Parodonthoito, erittäin pitkäkestoinen</t>
  </si>
  <si>
    <t>Parodontologinen läppäleikkaus</t>
  </si>
  <si>
    <t>Parodontologinen vahv kisk, laaja</t>
  </si>
  <si>
    <t>Purentahoito kiskolla parondikaatio</t>
  </si>
  <si>
    <t>Suun ulkopuolella valm kahden pinn täyte</t>
  </si>
  <si>
    <t>Väliaikainen pohjaus</t>
  </si>
  <si>
    <t>Suun ulkopuolella valmistettu neljän pinnan täyte</t>
  </si>
  <si>
    <t>Vaativa hampaan poistoleikkaus</t>
  </si>
  <si>
    <t>Muu alaleuan leikkaus</t>
  </si>
  <si>
    <t>Suun ulkopuolella valmi kolmen pinn täyt</t>
  </si>
  <si>
    <t>Uudiskiinnityskirurginen leikkaus tai iensiirreleikkaus</t>
  </si>
  <si>
    <t>Vaativa parontologinen läppäleikkaus</t>
  </si>
  <si>
    <t>Limakalvokantoinen kokoproteesi</t>
  </si>
  <si>
    <t>Muu osaproteesi</t>
  </si>
  <si>
    <t>Tavallinen kruunu</t>
  </si>
  <si>
    <t>Hammassillan 3. tai sitä seuraava väliha</t>
  </si>
  <si>
    <t>Implanttikantoinen kruunu</t>
  </si>
  <si>
    <t>Implanttikantoinen osaproteesi</t>
  </si>
  <si>
    <t>Pintakiinnitteinen silta</t>
  </si>
  <si>
    <t>Sillan 1. tai 2. välihammas</t>
  </si>
  <si>
    <t>Vastaanotolla valmistettu silta/siltayks</t>
  </si>
  <si>
    <t>Metallirunkoinen osaproteesi</t>
  </si>
  <si>
    <t>Vaativa metallirunkoinen osaproteesi</t>
  </si>
  <si>
    <t>Parapulpaalinastan upotus</t>
  </si>
  <si>
    <t xml:space="preserve">Perusmaksu suuhygienisti </t>
  </si>
  <si>
    <t>Perusmaksu hammasläääkäri</t>
  </si>
  <si>
    <t>Kiinteän oikomiskoneen purkaminen, suppea</t>
  </si>
  <si>
    <t>Koepalan otto huulesta</t>
  </si>
  <si>
    <t>Perusmaksu erikoishammalääkäri</t>
  </si>
  <si>
    <t>Hamp juur.perf / sis resorpt korj kan</t>
  </si>
  <si>
    <t>Kiinnikkeiden paikan määritys ja etsauskiinnitys</t>
  </si>
  <si>
    <t>Muotoiltava kiinteän oikomiskojeen kaari</t>
  </si>
  <si>
    <t>Lisätietoja perumattomasta ajanvarauksesta p.044-7179501.</t>
  </si>
  <si>
    <t>Lisätietoja perumattomasta ajanvarauksesta voitte kysyä p. 0447179501</t>
  </si>
  <si>
    <t>Mahd tiedustelut polilta p. 017 173453</t>
  </si>
  <si>
    <t>Perumatonta ajanvarausta koskevat tiedustelut p. 044 7179501</t>
  </si>
  <si>
    <t>Perumatonta ajanvarausta koskevat tiedustelut p. 0447179501</t>
  </si>
  <si>
    <t>Monijuurisen hampan juurenpään poisto</t>
  </si>
  <si>
    <t>Vaativa ienmuutoksen poisto</t>
  </si>
  <si>
    <t>Hammasharjanteen muovaus luuta tai siirrettä käyttäen</t>
  </si>
  <si>
    <t xml:space="preserve">Sillan 1. tai 2. välihammas </t>
  </si>
  <si>
    <t>Yhteensä:</t>
  </si>
  <si>
    <t>Toimenpideluokka 5-7 keskivaikea</t>
  </si>
  <si>
    <t>Keskivaikea toimenpide</t>
  </si>
  <si>
    <t>YHTEENSÄ</t>
  </si>
  <si>
    <t>pois 20p</t>
  </si>
  <si>
    <t>pois 20p ja perusmaksu</t>
  </si>
  <si>
    <t>erotus&gt;</t>
  </si>
  <si>
    <t>pois 25p</t>
  </si>
  <si>
    <t>tuloja saataisiin p</t>
  </si>
  <si>
    <t>HUOMAUTUS_1 KK 1-7</t>
  </si>
  <si>
    <t>&lt;      ASSI    &gt;</t>
  </si>
  <si>
    <t>LKM</t>
  </si>
  <si>
    <t>LKM lisäys 10p</t>
  </si>
  <si>
    <t>SUMMA 10p</t>
  </si>
  <si>
    <t xml:space="preserve">pois 20p </t>
  </si>
  <si>
    <t>pientoimenpiteitä</t>
  </si>
  <si>
    <t>käyntejä eli P-suoritteita P58OPE</t>
  </si>
  <si>
    <t>perusmaksujen lkm</t>
  </si>
  <si>
    <t>&lt;   ASSI</t>
  </si>
  <si>
    <t>pois 25</t>
  </si>
  <si>
    <t>summa laskee p</t>
  </si>
  <si>
    <t>LKM lisäys 20p</t>
  </si>
  <si>
    <t>SUMMA 20p</t>
  </si>
  <si>
    <t>pois 25 p</t>
  </si>
  <si>
    <t>toteutunut</t>
  </si>
  <si>
    <t>lkm</t>
  </si>
  <si>
    <t>tulo laskee p</t>
  </si>
  <si>
    <t>ESITYS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</si>
</sst>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1" applyFont="1"/>
    <xf numFmtId="2" fontId="1" fillId="0" borderId="0" xfId="1" applyNumberFormat="1" applyFont="1"/>
    <xf numFmtId="2" fontId="0" fillId="0" borderId="0" xfId="0" applyNumberForma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1" fontId="3" fillId="0" borderId="0" xfId="0" applyNumberFormat="1" applyFont="1"/>
    <xf numFmtId="2" fontId="3" fillId="0" borderId="0" xfId="0" applyNumberFormat="1" applyFont="1" applyAlignment="1">
      <alignment horizontal="center"/>
    </xf>
    <xf numFmtId="0" fontId="0" fillId="0" borderId="0" xfId="0" applyFont="1"/>
    <xf numFmtId="0" fontId="0" fillId="2" borderId="0" xfId="0" applyFill="1"/>
    <xf numFmtId="2" fontId="3" fillId="0" borderId="0" xfId="0" applyNumberFormat="1" applyFont="1" applyAlignment="1">
      <alignment horizontal="left"/>
    </xf>
    <xf numFmtId="2" fontId="5" fillId="2" borderId="0" xfId="0" applyNumberFormat="1" applyFont="1" applyFill="1"/>
    <xf numFmtId="0" fontId="3" fillId="2" borderId="0" xfId="0" applyFont="1" applyFill="1"/>
    <xf numFmtId="2" fontId="0" fillId="0" borderId="0" xfId="0" applyNumberFormat="1" applyFont="1"/>
    <xf numFmtId="2" fontId="3" fillId="2" borderId="0" xfId="0" applyNumberFormat="1" applyFont="1" applyFill="1"/>
    <xf numFmtId="1" fontId="3" fillId="2" borderId="0" xfId="0" applyNumberFormat="1" applyFont="1" applyFill="1"/>
    <xf numFmtId="0" fontId="3" fillId="3" borderId="0" xfId="0" applyFont="1" applyFill="1"/>
    <xf numFmtId="0" fontId="3" fillId="4" borderId="0" xfId="0" applyFont="1" applyFill="1"/>
    <xf numFmtId="0" fontId="0" fillId="3" borderId="0" xfId="0" applyFill="1"/>
    <xf numFmtId="0" fontId="5" fillId="0" borderId="0" xfId="0" applyFont="1"/>
  </cellXfs>
  <cellStyles count="2">
    <cellStyle name="Normaali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workbookViewId="0">
      <selection activeCell="D187" sqref="D187"/>
    </sheetView>
  </sheetViews>
  <sheetFormatPr defaultRowHeight="14.4" x14ac:dyDescent="0.3"/>
  <cols>
    <col min="1" max="1" width="74" customWidth="1"/>
    <col min="2" max="2" width="8.5546875" customWidth="1"/>
    <col min="3" max="3" width="11.44140625" style="3" customWidth="1"/>
    <col min="4" max="4" width="12.5546875" style="3" customWidth="1"/>
  </cols>
  <sheetData>
    <row r="1" spans="1:7" ht="15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7" x14ac:dyDescent="0.3">
      <c r="A2" t="s">
        <v>33</v>
      </c>
      <c r="B2">
        <v>3774</v>
      </c>
      <c r="C2" s="3">
        <v>13.3</v>
      </c>
      <c r="D2" s="3">
        <v>50194.2</v>
      </c>
    </row>
    <row r="3" spans="1:7" ht="15" x14ac:dyDescent="0.25">
      <c r="A3" t="s">
        <v>8</v>
      </c>
      <c r="B3">
        <v>1095</v>
      </c>
      <c r="C3" s="3">
        <v>8.5</v>
      </c>
      <c r="D3" s="3">
        <v>9307.5</v>
      </c>
    </row>
    <row r="4" spans="1:7" x14ac:dyDescent="0.3">
      <c r="A4" t="s">
        <v>44</v>
      </c>
      <c r="B4">
        <v>691</v>
      </c>
      <c r="C4" s="3">
        <v>19.100000000000001</v>
      </c>
      <c r="D4" s="3">
        <v>13198.1</v>
      </c>
    </row>
    <row r="5" spans="1:7" x14ac:dyDescent="0.3">
      <c r="A5" t="s">
        <v>69</v>
      </c>
      <c r="B5">
        <v>655</v>
      </c>
      <c r="C5" s="3">
        <v>38</v>
      </c>
      <c r="D5" s="3">
        <v>24890</v>
      </c>
    </row>
    <row r="6" spans="1:7" ht="15" x14ac:dyDescent="0.25">
      <c r="A6" t="s">
        <v>7</v>
      </c>
      <c r="B6">
        <v>510</v>
      </c>
      <c r="C6" s="3">
        <v>8.5</v>
      </c>
      <c r="D6" s="3">
        <v>4335</v>
      </c>
    </row>
    <row r="7" spans="1:7" x14ac:dyDescent="0.3">
      <c r="A7" t="s">
        <v>65</v>
      </c>
      <c r="B7">
        <v>448</v>
      </c>
      <c r="C7" s="3">
        <v>19.399999999999999</v>
      </c>
      <c r="D7" s="3">
        <v>8691.2000000000007</v>
      </c>
    </row>
    <row r="8" spans="1:7" ht="15" x14ac:dyDescent="0.25">
      <c r="A8" t="s">
        <v>40</v>
      </c>
      <c r="B8">
        <v>434</v>
      </c>
      <c r="C8" s="3">
        <v>19.100000000000001</v>
      </c>
      <c r="D8" s="3">
        <v>8289.4</v>
      </c>
    </row>
    <row r="9" spans="1:7" ht="15" x14ac:dyDescent="0.25">
      <c r="A9" t="s">
        <v>9</v>
      </c>
      <c r="B9">
        <v>380</v>
      </c>
      <c r="C9" s="3">
        <v>8.5</v>
      </c>
      <c r="D9" s="3">
        <v>3230</v>
      </c>
    </row>
    <row r="10" spans="1:7" ht="15" x14ac:dyDescent="0.25">
      <c r="A10" t="s">
        <v>72</v>
      </c>
      <c r="B10">
        <v>364</v>
      </c>
      <c r="C10" s="3">
        <v>38</v>
      </c>
      <c r="D10" s="3">
        <v>13832</v>
      </c>
    </row>
    <row r="11" spans="1:7" ht="15" x14ac:dyDescent="0.25">
      <c r="A11" t="s">
        <v>43</v>
      </c>
      <c r="B11">
        <v>333</v>
      </c>
      <c r="C11" s="3">
        <v>19.100000000000001</v>
      </c>
      <c r="D11" s="3">
        <v>6360.3</v>
      </c>
      <c r="G11">
        <v>2</v>
      </c>
    </row>
    <row r="12" spans="1:7" ht="15" x14ac:dyDescent="0.25">
      <c r="A12" t="s">
        <v>31</v>
      </c>
      <c r="B12">
        <v>304</v>
      </c>
      <c r="C12" s="3">
        <v>10.3</v>
      </c>
      <c r="D12" s="3">
        <v>3131.2</v>
      </c>
    </row>
    <row r="13" spans="1:7" ht="15" x14ac:dyDescent="0.25">
      <c r="A13" t="s">
        <v>36</v>
      </c>
      <c r="B13">
        <v>249</v>
      </c>
      <c r="C13" s="3">
        <v>19.100000000000001</v>
      </c>
      <c r="D13" s="3">
        <v>4755.8999999999996</v>
      </c>
    </row>
    <row r="14" spans="1:7" x14ac:dyDescent="0.3">
      <c r="A14" t="s">
        <v>70</v>
      </c>
      <c r="B14">
        <v>249</v>
      </c>
      <c r="C14" s="3">
        <v>38</v>
      </c>
      <c r="D14" s="3">
        <v>9462</v>
      </c>
    </row>
    <row r="15" spans="1:7" ht="15" x14ac:dyDescent="0.25">
      <c r="A15" t="s">
        <v>133</v>
      </c>
      <c r="B15">
        <v>240</v>
      </c>
      <c r="C15" s="3">
        <v>185.5</v>
      </c>
      <c r="D15" s="3">
        <v>44520</v>
      </c>
    </row>
    <row r="16" spans="1:7" ht="15" x14ac:dyDescent="0.25">
      <c r="A16" t="s">
        <v>15</v>
      </c>
      <c r="B16">
        <v>226</v>
      </c>
      <c r="C16" s="3">
        <v>19.100000000000001</v>
      </c>
      <c r="D16" s="3">
        <v>4316.6000000000004</v>
      </c>
    </row>
    <row r="17" spans="1:4" ht="15" x14ac:dyDescent="0.25">
      <c r="A17" t="s">
        <v>14</v>
      </c>
      <c r="B17">
        <v>172</v>
      </c>
      <c r="C17" s="3">
        <v>8.5</v>
      </c>
      <c r="D17" s="3">
        <v>1462</v>
      </c>
    </row>
    <row r="18" spans="1:4" ht="15" x14ac:dyDescent="0.25">
      <c r="A18" t="s">
        <v>38</v>
      </c>
      <c r="B18">
        <v>153</v>
      </c>
      <c r="C18" s="3">
        <v>19.100000000000001</v>
      </c>
      <c r="D18" s="3">
        <v>2922.3</v>
      </c>
    </row>
    <row r="19" spans="1:4" x14ac:dyDescent="0.3">
      <c r="A19" t="s">
        <v>6</v>
      </c>
      <c r="B19">
        <v>152</v>
      </c>
      <c r="C19" s="3">
        <v>8.5</v>
      </c>
      <c r="D19" s="3">
        <v>1292</v>
      </c>
    </row>
    <row r="20" spans="1:4" x14ac:dyDescent="0.3">
      <c r="A20" t="s">
        <v>34</v>
      </c>
      <c r="B20">
        <v>127</v>
      </c>
      <c r="C20" s="3">
        <v>19.100000000000001</v>
      </c>
      <c r="D20" s="3">
        <v>2425.6999999999998</v>
      </c>
    </row>
    <row r="21" spans="1:4" x14ac:dyDescent="0.3">
      <c r="A21" t="s">
        <v>35</v>
      </c>
      <c r="B21">
        <v>127</v>
      </c>
      <c r="C21" s="3">
        <v>19.100000000000001</v>
      </c>
      <c r="D21" s="3">
        <v>2425.6999999999998</v>
      </c>
    </row>
    <row r="22" spans="1:4" ht="15" x14ac:dyDescent="0.25">
      <c r="A22" t="s">
        <v>48</v>
      </c>
      <c r="B22">
        <v>122</v>
      </c>
      <c r="C22" s="3">
        <v>19.100000000000001</v>
      </c>
      <c r="D22" s="3">
        <v>2330.1999999999998</v>
      </c>
    </row>
    <row r="23" spans="1:4" x14ac:dyDescent="0.3">
      <c r="A23" t="s">
        <v>33</v>
      </c>
      <c r="B23">
        <v>105</v>
      </c>
      <c r="C23" s="3">
        <v>13.1</v>
      </c>
      <c r="D23" s="3">
        <v>1375.5</v>
      </c>
    </row>
    <row r="24" spans="1:4" x14ac:dyDescent="0.3">
      <c r="A24" t="s">
        <v>11</v>
      </c>
      <c r="B24">
        <v>99</v>
      </c>
      <c r="C24" s="3">
        <v>8.5</v>
      </c>
      <c r="D24" s="3">
        <v>841.5</v>
      </c>
    </row>
    <row r="25" spans="1:4" ht="15" x14ac:dyDescent="0.25">
      <c r="A25" s="6" t="s">
        <v>106</v>
      </c>
      <c r="B25">
        <v>98</v>
      </c>
      <c r="C25" s="3">
        <v>51.4</v>
      </c>
      <c r="D25" s="3">
        <v>5037.2</v>
      </c>
    </row>
    <row r="26" spans="1:4" ht="15" x14ac:dyDescent="0.25">
      <c r="A26" t="s">
        <v>75</v>
      </c>
      <c r="B26">
        <v>91</v>
      </c>
      <c r="C26" s="3">
        <v>38</v>
      </c>
      <c r="D26" s="3">
        <v>3458</v>
      </c>
    </row>
    <row r="27" spans="1:4" x14ac:dyDescent="0.3">
      <c r="A27" t="s">
        <v>66</v>
      </c>
      <c r="B27">
        <v>85</v>
      </c>
      <c r="C27" s="3">
        <v>38</v>
      </c>
      <c r="D27" s="3">
        <v>3230</v>
      </c>
    </row>
    <row r="28" spans="1:4" ht="15" x14ac:dyDescent="0.25">
      <c r="A28" t="s">
        <v>42</v>
      </c>
      <c r="B28">
        <v>83</v>
      </c>
      <c r="C28" s="3">
        <v>19.100000000000001</v>
      </c>
      <c r="D28" s="3">
        <v>1585.3</v>
      </c>
    </row>
    <row r="29" spans="1:4" x14ac:dyDescent="0.3">
      <c r="A29" t="s">
        <v>95</v>
      </c>
      <c r="B29">
        <v>77</v>
      </c>
      <c r="C29" s="3">
        <v>38</v>
      </c>
      <c r="D29" s="3">
        <v>2926</v>
      </c>
    </row>
    <row r="30" spans="1:4" x14ac:dyDescent="0.3">
      <c r="A30" t="s">
        <v>108</v>
      </c>
      <c r="B30">
        <v>76</v>
      </c>
      <c r="C30" s="3">
        <v>55.6</v>
      </c>
      <c r="D30" s="3">
        <v>4225.6000000000004</v>
      </c>
    </row>
    <row r="31" spans="1:4" x14ac:dyDescent="0.3">
      <c r="A31" t="s">
        <v>5</v>
      </c>
      <c r="B31">
        <v>75</v>
      </c>
      <c r="C31" s="3">
        <v>8.5</v>
      </c>
      <c r="D31" s="3">
        <v>637.5</v>
      </c>
    </row>
    <row r="32" spans="1:4" x14ac:dyDescent="0.3">
      <c r="A32" t="s">
        <v>100</v>
      </c>
      <c r="B32">
        <v>61</v>
      </c>
      <c r="C32" s="3">
        <v>38</v>
      </c>
      <c r="D32" s="3">
        <v>2318</v>
      </c>
    </row>
    <row r="33" spans="1:4" x14ac:dyDescent="0.3">
      <c r="A33" t="s">
        <v>104</v>
      </c>
      <c r="B33">
        <v>61</v>
      </c>
      <c r="C33" s="3">
        <v>55.6</v>
      </c>
      <c r="D33" s="3">
        <v>3391.6</v>
      </c>
    </row>
    <row r="34" spans="1:4" x14ac:dyDescent="0.3">
      <c r="A34" t="s">
        <v>106</v>
      </c>
      <c r="B34">
        <v>60</v>
      </c>
      <c r="C34" s="3">
        <v>55.6</v>
      </c>
      <c r="D34" s="3">
        <v>3336</v>
      </c>
    </row>
    <row r="35" spans="1:4" x14ac:dyDescent="0.3">
      <c r="A35" t="s">
        <v>73</v>
      </c>
      <c r="B35">
        <v>59</v>
      </c>
      <c r="C35" s="3">
        <v>38</v>
      </c>
      <c r="D35" s="3">
        <v>2242</v>
      </c>
    </row>
    <row r="36" spans="1:4" x14ac:dyDescent="0.3">
      <c r="A36" t="s">
        <v>59</v>
      </c>
      <c r="B36">
        <v>56</v>
      </c>
      <c r="C36" s="3">
        <v>19.100000000000001</v>
      </c>
      <c r="D36" s="3">
        <v>1069.5999999999999</v>
      </c>
    </row>
    <row r="37" spans="1:4" x14ac:dyDescent="0.3">
      <c r="A37" t="s">
        <v>140</v>
      </c>
      <c r="B37">
        <v>55</v>
      </c>
      <c r="C37" s="3">
        <v>225.5</v>
      </c>
      <c r="D37" s="3">
        <v>12402.5</v>
      </c>
    </row>
    <row r="38" spans="1:4" x14ac:dyDescent="0.3">
      <c r="A38" t="s">
        <v>45</v>
      </c>
      <c r="B38">
        <v>49</v>
      </c>
      <c r="C38" s="3">
        <v>19.100000000000001</v>
      </c>
      <c r="D38" s="3">
        <v>935.9</v>
      </c>
    </row>
    <row r="39" spans="1:4" x14ac:dyDescent="0.3">
      <c r="A39" t="s">
        <v>81</v>
      </c>
      <c r="B39">
        <v>48</v>
      </c>
      <c r="C39" s="3">
        <v>38</v>
      </c>
      <c r="D39" s="3">
        <v>1824</v>
      </c>
    </row>
    <row r="40" spans="1:4" x14ac:dyDescent="0.3">
      <c r="A40" t="s">
        <v>41</v>
      </c>
      <c r="B40">
        <v>46</v>
      </c>
      <c r="C40" s="3">
        <v>19.100000000000001</v>
      </c>
      <c r="D40" s="3">
        <v>878.6</v>
      </c>
    </row>
    <row r="41" spans="1:4" x14ac:dyDescent="0.3">
      <c r="A41" t="s">
        <v>19</v>
      </c>
      <c r="B41">
        <v>45</v>
      </c>
      <c r="C41" s="3">
        <v>8.5</v>
      </c>
      <c r="D41" s="3">
        <v>382.5</v>
      </c>
    </row>
    <row r="42" spans="1:4" x14ac:dyDescent="0.3">
      <c r="A42" t="s">
        <v>138</v>
      </c>
      <c r="B42">
        <v>42</v>
      </c>
      <c r="C42" s="3">
        <v>185.5</v>
      </c>
      <c r="D42" s="3">
        <v>7791</v>
      </c>
    </row>
    <row r="43" spans="1:4" x14ac:dyDescent="0.3">
      <c r="A43" t="s">
        <v>84</v>
      </c>
      <c r="B43">
        <v>41</v>
      </c>
      <c r="C43" s="3">
        <v>38</v>
      </c>
      <c r="D43" s="3">
        <v>1558</v>
      </c>
    </row>
    <row r="44" spans="1:4" x14ac:dyDescent="0.3">
      <c r="A44" t="s">
        <v>12</v>
      </c>
      <c r="B44">
        <v>40</v>
      </c>
      <c r="C44" s="3">
        <v>8.5</v>
      </c>
      <c r="D44" s="3">
        <v>340</v>
      </c>
    </row>
    <row r="45" spans="1:4" x14ac:dyDescent="0.3">
      <c r="A45" t="s">
        <v>25</v>
      </c>
      <c r="B45">
        <v>37</v>
      </c>
      <c r="C45" s="3">
        <v>8.5</v>
      </c>
      <c r="D45" s="3">
        <v>314.5</v>
      </c>
    </row>
    <row r="46" spans="1:4" x14ac:dyDescent="0.3">
      <c r="A46" t="s">
        <v>55</v>
      </c>
      <c r="B46">
        <v>35</v>
      </c>
      <c r="C46" s="3">
        <v>19.100000000000001</v>
      </c>
      <c r="D46" s="3">
        <v>668.5</v>
      </c>
    </row>
    <row r="47" spans="1:4" x14ac:dyDescent="0.3">
      <c r="A47" t="s">
        <v>10</v>
      </c>
      <c r="B47">
        <v>33</v>
      </c>
      <c r="C47" s="3">
        <v>8.5</v>
      </c>
      <c r="D47" s="3">
        <v>280.5</v>
      </c>
    </row>
    <row r="48" spans="1:4" x14ac:dyDescent="0.3">
      <c r="A48" t="s">
        <v>83</v>
      </c>
      <c r="B48">
        <v>32</v>
      </c>
      <c r="C48" s="3">
        <v>38</v>
      </c>
      <c r="D48" s="3">
        <v>1216</v>
      </c>
    </row>
    <row r="49" spans="1:4" x14ac:dyDescent="0.3">
      <c r="A49" t="s">
        <v>37</v>
      </c>
      <c r="B49">
        <v>29</v>
      </c>
      <c r="C49" s="3">
        <v>19.100000000000001</v>
      </c>
      <c r="D49" s="3">
        <v>553.9</v>
      </c>
    </row>
    <row r="50" spans="1:4" x14ac:dyDescent="0.3">
      <c r="A50" t="s">
        <v>82</v>
      </c>
      <c r="B50">
        <v>29</v>
      </c>
      <c r="C50" s="3">
        <v>38</v>
      </c>
      <c r="D50" s="3">
        <v>1102</v>
      </c>
    </row>
    <row r="51" spans="1:4" x14ac:dyDescent="0.3">
      <c r="A51" t="s">
        <v>125</v>
      </c>
      <c r="B51">
        <v>28</v>
      </c>
      <c r="C51" s="3">
        <v>78</v>
      </c>
      <c r="D51" s="3">
        <v>2184</v>
      </c>
    </row>
    <row r="52" spans="1:4" x14ac:dyDescent="0.3">
      <c r="A52" t="s">
        <v>105</v>
      </c>
      <c r="B52">
        <v>27</v>
      </c>
      <c r="C52" s="3">
        <v>55.6</v>
      </c>
      <c r="D52" s="3">
        <v>1501.2</v>
      </c>
    </row>
    <row r="53" spans="1:4" x14ac:dyDescent="0.3">
      <c r="A53" t="s">
        <v>4</v>
      </c>
      <c r="B53">
        <v>25</v>
      </c>
      <c r="C53" s="3">
        <v>8.5</v>
      </c>
      <c r="D53" s="3">
        <v>212.5</v>
      </c>
    </row>
    <row r="54" spans="1:4" x14ac:dyDescent="0.3">
      <c r="A54" t="s">
        <v>56</v>
      </c>
      <c r="B54">
        <v>25</v>
      </c>
      <c r="C54" s="3">
        <v>19.100000000000001</v>
      </c>
      <c r="D54" s="3">
        <v>477.5</v>
      </c>
    </row>
    <row r="55" spans="1:4" x14ac:dyDescent="0.3">
      <c r="A55" t="s">
        <v>8</v>
      </c>
      <c r="B55">
        <v>24</v>
      </c>
      <c r="C55" s="3">
        <v>8.4</v>
      </c>
      <c r="D55" s="3">
        <v>201.6</v>
      </c>
    </row>
    <row r="56" spans="1:4" x14ac:dyDescent="0.3">
      <c r="A56" t="s">
        <v>131</v>
      </c>
      <c r="B56">
        <v>24</v>
      </c>
      <c r="C56" s="3">
        <v>185.5</v>
      </c>
      <c r="D56" s="3">
        <v>4452</v>
      </c>
    </row>
    <row r="57" spans="1:4" x14ac:dyDescent="0.3">
      <c r="A57" t="s">
        <v>63</v>
      </c>
      <c r="B57">
        <v>23</v>
      </c>
      <c r="C57" s="3">
        <v>19.100000000000001</v>
      </c>
      <c r="D57" s="3">
        <v>439.3</v>
      </c>
    </row>
    <row r="58" spans="1:4" x14ac:dyDescent="0.3">
      <c r="A58" t="s">
        <v>22</v>
      </c>
      <c r="B58">
        <v>22</v>
      </c>
      <c r="C58" s="3">
        <v>8.5</v>
      </c>
      <c r="D58" s="3">
        <v>187</v>
      </c>
    </row>
    <row r="59" spans="1:4" x14ac:dyDescent="0.3">
      <c r="A59" t="s">
        <v>107</v>
      </c>
      <c r="B59">
        <v>22</v>
      </c>
      <c r="C59" s="3">
        <v>55.6</v>
      </c>
      <c r="D59" s="3">
        <v>1223.2</v>
      </c>
    </row>
    <row r="60" spans="1:4" x14ac:dyDescent="0.3">
      <c r="A60" t="s">
        <v>46</v>
      </c>
      <c r="B60">
        <v>21</v>
      </c>
      <c r="C60" s="3">
        <v>19.100000000000001</v>
      </c>
      <c r="D60" s="3">
        <v>401.1</v>
      </c>
    </row>
    <row r="61" spans="1:4" x14ac:dyDescent="0.3">
      <c r="A61" t="s">
        <v>64</v>
      </c>
      <c r="B61">
        <v>19</v>
      </c>
      <c r="C61" s="3">
        <v>19.100000000000001</v>
      </c>
      <c r="D61" s="3">
        <v>362.9</v>
      </c>
    </row>
    <row r="62" spans="1:4" x14ac:dyDescent="0.3">
      <c r="A62" t="s">
        <v>133</v>
      </c>
      <c r="B62">
        <v>19</v>
      </c>
      <c r="C62" s="3">
        <v>183.5</v>
      </c>
      <c r="D62" s="3">
        <v>3486.5</v>
      </c>
    </row>
    <row r="63" spans="1:4" x14ac:dyDescent="0.3">
      <c r="A63" t="s">
        <v>68</v>
      </c>
      <c r="B63">
        <v>16</v>
      </c>
      <c r="C63" s="3">
        <v>38</v>
      </c>
      <c r="D63" s="3">
        <v>608</v>
      </c>
    </row>
    <row r="64" spans="1:4" x14ac:dyDescent="0.3">
      <c r="A64" t="s">
        <v>128</v>
      </c>
      <c r="B64">
        <v>16</v>
      </c>
      <c r="C64" s="3">
        <v>78</v>
      </c>
      <c r="D64" s="3">
        <v>1248</v>
      </c>
    </row>
    <row r="65" spans="1:4" x14ac:dyDescent="0.3">
      <c r="A65" t="s">
        <v>21</v>
      </c>
      <c r="B65">
        <v>15</v>
      </c>
      <c r="C65" s="3">
        <v>8.5</v>
      </c>
      <c r="D65" s="3">
        <v>127.5</v>
      </c>
    </row>
    <row r="66" spans="1:4" x14ac:dyDescent="0.3">
      <c r="A66" t="s">
        <v>13</v>
      </c>
      <c r="B66">
        <v>15</v>
      </c>
      <c r="C66" s="3">
        <v>8.5</v>
      </c>
      <c r="D66" s="3">
        <v>127.5</v>
      </c>
    </row>
    <row r="67" spans="1:4" x14ac:dyDescent="0.3">
      <c r="A67" t="s">
        <v>44</v>
      </c>
      <c r="B67">
        <v>12</v>
      </c>
      <c r="C67" s="3">
        <v>18.899999999999999</v>
      </c>
      <c r="D67" s="3">
        <v>226.8</v>
      </c>
    </row>
    <row r="68" spans="1:4" x14ac:dyDescent="0.3">
      <c r="A68" t="s">
        <v>120</v>
      </c>
      <c r="B68">
        <v>12</v>
      </c>
      <c r="C68" s="3">
        <v>55.6</v>
      </c>
      <c r="D68" s="3">
        <v>667.2</v>
      </c>
    </row>
    <row r="69" spans="1:4" x14ac:dyDescent="0.3">
      <c r="A69" t="s">
        <v>72</v>
      </c>
      <c r="B69">
        <v>11</v>
      </c>
      <c r="C69" s="3">
        <v>37.5</v>
      </c>
      <c r="D69" s="3">
        <v>412.5</v>
      </c>
    </row>
    <row r="70" spans="1:4" x14ac:dyDescent="0.3">
      <c r="A70" t="s">
        <v>112</v>
      </c>
      <c r="B70">
        <v>11</v>
      </c>
      <c r="C70" s="3">
        <v>55.6</v>
      </c>
      <c r="D70" s="3">
        <v>611.6</v>
      </c>
    </row>
    <row r="71" spans="1:4" x14ac:dyDescent="0.3">
      <c r="A71" t="s">
        <v>47</v>
      </c>
      <c r="B71">
        <v>10</v>
      </c>
      <c r="C71" s="3">
        <v>19.100000000000001</v>
      </c>
      <c r="D71" s="3">
        <v>191</v>
      </c>
    </row>
    <row r="72" spans="1:4" x14ac:dyDescent="0.3">
      <c r="A72" t="s">
        <v>67</v>
      </c>
      <c r="B72">
        <v>10</v>
      </c>
      <c r="C72" s="3">
        <v>38</v>
      </c>
      <c r="D72" s="3">
        <v>380</v>
      </c>
    </row>
    <row r="73" spans="1:4" x14ac:dyDescent="0.3">
      <c r="A73" t="s">
        <v>76</v>
      </c>
      <c r="B73">
        <v>10</v>
      </c>
      <c r="C73" s="3">
        <v>38</v>
      </c>
      <c r="D73" s="3">
        <v>380</v>
      </c>
    </row>
    <row r="74" spans="1:4" x14ac:dyDescent="0.3">
      <c r="A74" t="s">
        <v>139</v>
      </c>
      <c r="B74">
        <v>10</v>
      </c>
      <c r="C74" s="3">
        <v>185.5</v>
      </c>
      <c r="D74" s="3">
        <v>1855</v>
      </c>
    </row>
    <row r="75" spans="1:4" x14ac:dyDescent="0.3">
      <c r="A75" t="s">
        <v>40</v>
      </c>
      <c r="B75">
        <v>9</v>
      </c>
      <c r="C75" s="3">
        <v>18.899999999999999</v>
      </c>
      <c r="D75" s="3">
        <v>170.1</v>
      </c>
    </row>
    <row r="76" spans="1:4" x14ac:dyDescent="0.3">
      <c r="A76" t="s">
        <v>69</v>
      </c>
      <c r="B76">
        <v>9</v>
      </c>
      <c r="C76" s="3">
        <v>37.5</v>
      </c>
      <c r="D76" s="3">
        <v>337.5</v>
      </c>
    </row>
    <row r="77" spans="1:4" x14ac:dyDescent="0.3">
      <c r="A77" t="s">
        <v>18</v>
      </c>
      <c r="B77">
        <v>8</v>
      </c>
      <c r="C77" s="3">
        <v>8.5</v>
      </c>
      <c r="D77" s="3">
        <v>68</v>
      </c>
    </row>
    <row r="78" spans="1:4" x14ac:dyDescent="0.3">
      <c r="A78" t="s">
        <v>88</v>
      </c>
      <c r="B78">
        <v>8</v>
      </c>
      <c r="C78" s="3">
        <v>38</v>
      </c>
      <c r="D78" s="3">
        <v>304</v>
      </c>
    </row>
    <row r="79" spans="1:4" x14ac:dyDescent="0.3">
      <c r="A79" t="s">
        <v>98</v>
      </c>
      <c r="B79">
        <v>8</v>
      </c>
      <c r="C79" s="3">
        <v>38</v>
      </c>
      <c r="D79" s="3">
        <v>304</v>
      </c>
    </row>
    <row r="80" spans="1:4" x14ac:dyDescent="0.3">
      <c r="A80" t="s">
        <v>119</v>
      </c>
      <c r="B80">
        <v>8</v>
      </c>
      <c r="C80" s="3">
        <v>55.6</v>
      </c>
      <c r="D80" s="3">
        <v>444.8</v>
      </c>
    </row>
    <row r="81" spans="1:4" x14ac:dyDescent="0.3">
      <c r="A81" t="s">
        <v>9</v>
      </c>
      <c r="B81">
        <v>7</v>
      </c>
      <c r="C81" s="3">
        <v>8.4</v>
      </c>
      <c r="D81" s="3">
        <v>58.8</v>
      </c>
    </row>
    <row r="82" spans="1:4" x14ac:dyDescent="0.3">
      <c r="A82" t="s">
        <v>60</v>
      </c>
      <c r="B82">
        <v>7</v>
      </c>
      <c r="C82" s="3">
        <v>19.100000000000001</v>
      </c>
      <c r="D82" s="3">
        <v>133.69999999999999</v>
      </c>
    </row>
    <row r="83" spans="1:4" x14ac:dyDescent="0.3">
      <c r="A83" t="s">
        <v>93</v>
      </c>
      <c r="B83">
        <v>7</v>
      </c>
      <c r="C83" s="3">
        <v>38</v>
      </c>
      <c r="D83" s="3">
        <v>266</v>
      </c>
    </row>
    <row r="84" spans="1:4" x14ac:dyDescent="0.3">
      <c r="A84" t="s">
        <v>43</v>
      </c>
      <c r="B84">
        <v>6</v>
      </c>
      <c r="C84" s="3">
        <v>18.899999999999999</v>
      </c>
      <c r="D84" s="3">
        <v>113.4</v>
      </c>
    </row>
    <row r="85" spans="1:4" x14ac:dyDescent="0.3">
      <c r="A85" t="s">
        <v>49</v>
      </c>
      <c r="B85">
        <v>6</v>
      </c>
      <c r="C85" s="3">
        <v>19.100000000000001</v>
      </c>
      <c r="D85" s="3">
        <v>114.6</v>
      </c>
    </row>
    <row r="86" spans="1:4" x14ac:dyDescent="0.3">
      <c r="A86" t="s">
        <v>75</v>
      </c>
      <c r="B86">
        <v>6</v>
      </c>
      <c r="C86" s="3">
        <v>37.5</v>
      </c>
      <c r="D86" s="3">
        <v>225</v>
      </c>
    </row>
    <row r="87" spans="1:4" x14ac:dyDescent="0.3">
      <c r="A87" t="s">
        <v>110</v>
      </c>
      <c r="B87">
        <v>6</v>
      </c>
      <c r="C87" s="3">
        <v>55.6</v>
      </c>
      <c r="D87" s="3">
        <v>333.6</v>
      </c>
    </row>
    <row r="88" spans="1:4" x14ac:dyDescent="0.3">
      <c r="A88" t="s">
        <v>130</v>
      </c>
      <c r="B88">
        <v>6</v>
      </c>
      <c r="C88" s="3">
        <v>78</v>
      </c>
      <c r="D88" s="3">
        <v>468</v>
      </c>
    </row>
    <row r="89" spans="1:4" x14ac:dyDescent="0.3">
      <c r="A89" t="s">
        <v>26</v>
      </c>
      <c r="B89">
        <v>5</v>
      </c>
      <c r="C89" s="3">
        <v>8.5</v>
      </c>
      <c r="D89" s="3">
        <v>42.5</v>
      </c>
    </row>
    <row r="90" spans="1:4" x14ac:dyDescent="0.3">
      <c r="A90" t="s">
        <v>29</v>
      </c>
      <c r="B90">
        <v>5</v>
      </c>
      <c r="C90" s="3">
        <v>8.5</v>
      </c>
      <c r="D90" s="3">
        <v>42.5</v>
      </c>
    </row>
    <row r="91" spans="1:4" x14ac:dyDescent="0.3">
      <c r="A91" t="s">
        <v>58</v>
      </c>
      <c r="B91">
        <v>5</v>
      </c>
      <c r="C91" s="3">
        <v>19.100000000000001</v>
      </c>
      <c r="D91" s="3">
        <v>95.5</v>
      </c>
    </row>
    <row r="92" spans="1:4" x14ac:dyDescent="0.3">
      <c r="A92" t="s">
        <v>92</v>
      </c>
      <c r="B92">
        <v>5</v>
      </c>
      <c r="C92" s="3">
        <v>38</v>
      </c>
      <c r="D92" s="3">
        <v>190</v>
      </c>
    </row>
    <row r="93" spans="1:4" x14ac:dyDescent="0.3">
      <c r="A93" t="s">
        <v>97</v>
      </c>
      <c r="B93">
        <v>5</v>
      </c>
      <c r="C93" s="3">
        <v>38</v>
      </c>
      <c r="D93" s="3">
        <v>190</v>
      </c>
    </row>
    <row r="94" spans="1:4" x14ac:dyDescent="0.3">
      <c r="A94" s="6" t="s">
        <v>161</v>
      </c>
      <c r="B94">
        <v>5</v>
      </c>
      <c r="C94" s="3">
        <v>41.7</v>
      </c>
      <c r="D94" s="3">
        <v>208.5</v>
      </c>
    </row>
    <row r="95" spans="1:4" x14ac:dyDescent="0.3">
      <c r="A95" t="s">
        <v>126</v>
      </c>
      <c r="B95">
        <v>5</v>
      </c>
      <c r="C95" s="3">
        <v>78</v>
      </c>
      <c r="D95" s="3">
        <v>390</v>
      </c>
    </row>
    <row r="96" spans="1:4" x14ac:dyDescent="0.3">
      <c r="A96" t="s">
        <v>132</v>
      </c>
      <c r="B96">
        <v>5</v>
      </c>
      <c r="C96" s="3">
        <v>185.5</v>
      </c>
      <c r="D96" s="3">
        <v>927.5</v>
      </c>
    </row>
    <row r="97" spans="1:4" x14ac:dyDescent="0.3">
      <c r="A97" t="s">
        <v>137</v>
      </c>
      <c r="B97">
        <v>5</v>
      </c>
      <c r="C97" s="3">
        <v>185.5</v>
      </c>
      <c r="D97" s="3">
        <v>927.5</v>
      </c>
    </row>
    <row r="98" spans="1:4" x14ac:dyDescent="0.3">
      <c r="A98" t="s">
        <v>5</v>
      </c>
      <c r="B98">
        <v>4</v>
      </c>
      <c r="C98" s="3">
        <v>8.4</v>
      </c>
      <c r="D98" s="3">
        <v>33.6</v>
      </c>
    </row>
    <row r="99" spans="1:4" x14ac:dyDescent="0.3">
      <c r="A99" t="s">
        <v>6</v>
      </c>
      <c r="B99">
        <v>4</v>
      </c>
      <c r="C99" s="3">
        <v>8.4</v>
      </c>
      <c r="D99" s="3">
        <v>33.6</v>
      </c>
    </row>
    <row r="100" spans="1:4" x14ac:dyDescent="0.3">
      <c r="A100" t="s">
        <v>7</v>
      </c>
      <c r="B100">
        <v>4</v>
      </c>
      <c r="C100" s="3">
        <v>8.4</v>
      </c>
      <c r="D100" s="3">
        <v>33.6</v>
      </c>
    </row>
    <row r="101" spans="1:4" x14ac:dyDescent="0.3">
      <c r="A101" t="s">
        <v>14</v>
      </c>
      <c r="B101">
        <v>4</v>
      </c>
      <c r="C101" s="3">
        <v>8.4</v>
      </c>
      <c r="D101" s="3">
        <v>33.6</v>
      </c>
    </row>
    <row r="102" spans="1:4" x14ac:dyDescent="0.3">
      <c r="A102" t="s">
        <v>23</v>
      </c>
      <c r="B102">
        <v>4</v>
      </c>
      <c r="C102" s="3">
        <v>8.5</v>
      </c>
      <c r="D102" s="3">
        <v>34</v>
      </c>
    </row>
    <row r="103" spans="1:4" x14ac:dyDescent="0.3">
      <c r="A103" t="s">
        <v>15</v>
      </c>
      <c r="B103">
        <v>4</v>
      </c>
      <c r="C103" s="3">
        <v>18.899999999999999</v>
      </c>
      <c r="D103" s="3">
        <v>75.599999999999994</v>
      </c>
    </row>
    <row r="104" spans="1:4" x14ac:dyDescent="0.3">
      <c r="A104" t="s">
        <v>37</v>
      </c>
      <c r="B104">
        <v>4</v>
      </c>
      <c r="C104" s="3">
        <v>18.899999999999999</v>
      </c>
      <c r="D104" s="3">
        <v>75.599999999999994</v>
      </c>
    </row>
    <row r="105" spans="1:4" x14ac:dyDescent="0.3">
      <c r="A105" t="s">
        <v>41</v>
      </c>
      <c r="B105">
        <v>4</v>
      </c>
      <c r="C105" s="3">
        <v>18.899999999999999</v>
      </c>
      <c r="D105" s="3">
        <v>75.599999999999994</v>
      </c>
    </row>
    <row r="106" spans="1:4" x14ac:dyDescent="0.3">
      <c r="A106" t="s">
        <v>78</v>
      </c>
      <c r="B106">
        <v>4</v>
      </c>
      <c r="C106" s="3">
        <v>38</v>
      </c>
      <c r="D106" s="3">
        <v>152</v>
      </c>
    </row>
    <row r="107" spans="1:4" x14ac:dyDescent="0.3">
      <c r="A107" t="s">
        <v>91</v>
      </c>
      <c r="B107">
        <v>4</v>
      </c>
      <c r="C107" s="3">
        <v>38</v>
      </c>
      <c r="D107" s="3">
        <v>152</v>
      </c>
    </row>
    <row r="108" spans="1:4" x14ac:dyDescent="0.3">
      <c r="A108" t="s">
        <v>94</v>
      </c>
      <c r="B108">
        <v>4</v>
      </c>
      <c r="C108" s="3">
        <v>38</v>
      </c>
      <c r="D108" s="3">
        <v>152</v>
      </c>
    </row>
    <row r="109" spans="1:4" x14ac:dyDescent="0.3">
      <c r="A109" t="s">
        <v>106</v>
      </c>
      <c r="B109">
        <v>4</v>
      </c>
      <c r="C109" s="3">
        <v>54.9</v>
      </c>
      <c r="D109" s="3">
        <v>219.6</v>
      </c>
    </row>
    <row r="110" spans="1:4" x14ac:dyDescent="0.3">
      <c r="A110" t="s">
        <v>108</v>
      </c>
      <c r="B110">
        <v>4</v>
      </c>
      <c r="C110" s="3">
        <v>54.9</v>
      </c>
      <c r="D110" s="3">
        <v>219.6</v>
      </c>
    </row>
    <row r="111" spans="1:4" x14ac:dyDescent="0.3">
      <c r="A111" t="s">
        <v>121</v>
      </c>
      <c r="B111">
        <v>4</v>
      </c>
      <c r="C111" s="3">
        <v>55.6</v>
      </c>
      <c r="D111" s="3">
        <v>222.4</v>
      </c>
    </row>
    <row r="112" spans="1:4" x14ac:dyDescent="0.3">
      <c r="A112" t="s">
        <v>124</v>
      </c>
      <c r="B112">
        <v>4</v>
      </c>
      <c r="C112" s="3">
        <v>55.6</v>
      </c>
      <c r="D112" s="3">
        <v>222.4</v>
      </c>
    </row>
    <row r="113" spans="1:4" x14ac:dyDescent="0.3">
      <c r="A113" t="s">
        <v>129</v>
      </c>
      <c r="B113">
        <v>4</v>
      </c>
      <c r="C113" s="3">
        <v>78</v>
      </c>
      <c r="D113" s="3">
        <v>312</v>
      </c>
    </row>
    <row r="114" spans="1:4" x14ac:dyDescent="0.3">
      <c r="A114" t="s">
        <v>12</v>
      </c>
      <c r="B114">
        <v>3</v>
      </c>
      <c r="C114" s="3">
        <v>8.4</v>
      </c>
      <c r="D114" s="3">
        <v>25.2</v>
      </c>
    </row>
    <row r="115" spans="1:4" x14ac:dyDescent="0.3">
      <c r="A115" t="s">
        <v>52</v>
      </c>
      <c r="B115">
        <v>3</v>
      </c>
      <c r="C115" s="3">
        <v>19.100000000000001</v>
      </c>
      <c r="D115" s="3">
        <v>57.3</v>
      </c>
    </row>
    <row r="116" spans="1:4" x14ac:dyDescent="0.3">
      <c r="A116" t="s">
        <v>54</v>
      </c>
      <c r="B116">
        <v>3</v>
      </c>
      <c r="C116" s="3">
        <v>19.100000000000001</v>
      </c>
      <c r="D116" s="3">
        <v>57.3</v>
      </c>
    </row>
    <row r="117" spans="1:4" x14ac:dyDescent="0.3">
      <c r="A117" t="s">
        <v>57</v>
      </c>
      <c r="B117">
        <v>3</v>
      </c>
      <c r="C117" s="3">
        <v>19.100000000000001</v>
      </c>
      <c r="D117" s="3">
        <v>57.3</v>
      </c>
    </row>
    <row r="118" spans="1:4" x14ac:dyDescent="0.3">
      <c r="A118" t="s">
        <v>79</v>
      </c>
      <c r="B118">
        <v>3</v>
      </c>
      <c r="C118" s="3">
        <v>38</v>
      </c>
      <c r="D118" s="3">
        <v>114</v>
      </c>
    </row>
    <row r="119" spans="1:4" x14ac:dyDescent="0.3">
      <c r="A119" t="s">
        <v>80</v>
      </c>
      <c r="B119">
        <v>3</v>
      </c>
      <c r="C119" s="3">
        <v>38</v>
      </c>
      <c r="D119" s="3">
        <v>114</v>
      </c>
    </row>
    <row r="120" spans="1:4" x14ac:dyDescent="0.3">
      <c r="A120" t="s">
        <v>90</v>
      </c>
      <c r="B120">
        <v>3</v>
      </c>
      <c r="C120" s="3">
        <v>38</v>
      </c>
      <c r="D120" s="3">
        <v>114</v>
      </c>
    </row>
    <row r="121" spans="1:4" x14ac:dyDescent="0.3">
      <c r="A121" t="s">
        <v>74</v>
      </c>
      <c r="B121">
        <v>3</v>
      </c>
      <c r="C121" s="3">
        <v>38</v>
      </c>
      <c r="D121" s="3">
        <v>114</v>
      </c>
    </row>
    <row r="122" spans="1:4" x14ac:dyDescent="0.3">
      <c r="A122" t="s">
        <v>103</v>
      </c>
      <c r="B122">
        <v>3</v>
      </c>
      <c r="C122" s="3">
        <v>38</v>
      </c>
      <c r="D122" s="3">
        <v>114</v>
      </c>
    </row>
    <row r="123" spans="1:4" x14ac:dyDescent="0.3">
      <c r="A123" t="s">
        <v>111</v>
      </c>
      <c r="B123">
        <v>3</v>
      </c>
      <c r="C123" s="3">
        <v>55.6</v>
      </c>
      <c r="D123" s="3">
        <v>166.8</v>
      </c>
    </row>
    <row r="124" spans="1:4" x14ac:dyDescent="0.3">
      <c r="A124" t="s">
        <v>123</v>
      </c>
      <c r="B124">
        <v>3</v>
      </c>
      <c r="C124" s="3">
        <v>55.6</v>
      </c>
      <c r="D124" s="3">
        <v>166.8</v>
      </c>
    </row>
    <row r="125" spans="1:4" x14ac:dyDescent="0.3">
      <c r="A125" t="s">
        <v>134</v>
      </c>
      <c r="B125">
        <v>3</v>
      </c>
      <c r="C125" s="3">
        <v>185.5</v>
      </c>
      <c r="D125" s="3">
        <v>556.5</v>
      </c>
    </row>
    <row r="126" spans="1:4" x14ac:dyDescent="0.3">
      <c r="A126" t="s">
        <v>135</v>
      </c>
      <c r="B126">
        <v>3</v>
      </c>
      <c r="C126" s="3">
        <v>185.5</v>
      </c>
      <c r="D126" s="3">
        <v>556.5</v>
      </c>
    </row>
    <row r="127" spans="1:4" x14ac:dyDescent="0.3">
      <c r="A127" t="s">
        <v>10</v>
      </c>
      <c r="B127">
        <v>2</v>
      </c>
      <c r="C127" s="3">
        <v>8.4</v>
      </c>
      <c r="D127" s="3">
        <v>16.8</v>
      </c>
    </row>
    <row r="128" spans="1:4" x14ac:dyDescent="0.3">
      <c r="A128" t="s">
        <v>11</v>
      </c>
      <c r="B128">
        <v>2</v>
      </c>
      <c r="C128" s="3">
        <v>8.4</v>
      </c>
      <c r="D128" s="3">
        <v>16.8</v>
      </c>
    </row>
    <row r="129" spans="1:4" x14ac:dyDescent="0.3">
      <c r="A129" t="s">
        <v>16</v>
      </c>
      <c r="B129">
        <v>2</v>
      </c>
      <c r="C129" s="3">
        <v>8.5</v>
      </c>
      <c r="D129" s="3">
        <v>17</v>
      </c>
    </row>
    <row r="130" spans="1:4" x14ac:dyDescent="0.3">
      <c r="A130" t="s">
        <v>17</v>
      </c>
      <c r="B130">
        <v>2</v>
      </c>
      <c r="C130" s="3">
        <v>8.5</v>
      </c>
      <c r="D130" s="3">
        <v>17</v>
      </c>
    </row>
    <row r="131" spans="1:4" x14ac:dyDescent="0.3">
      <c r="A131" t="s">
        <v>28</v>
      </c>
      <c r="B131">
        <v>2</v>
      </c>
      <c r="C131" s="3">
        <v>8.5</v>
      </c>
      <c r="D131" s="3">
        <v>17</v>
      </c>
    </row>
    <row r="132" spans="1:4" x14ac:dyDescent="0.3">
      <c r="A132" t="s">
        <v>36</v>
      </c>
      <c r="B132">
        <v>2</v>
      </c>
      <c r="C132" s="3">
        <v>18.899999999999999</v>
      </c>
      <c r="D132" s="3">
        <v>37.799999999999997</v>
      </c>
    </row>
    <row r="133" spans="1:4" x14ac:dyDescent="0.3">
      <c r="A133" t="s">
        <v>42</v>
      </c>
      <c r="B133">
        <v>2</v>
      </c>
      <c r="C133" s="3">
        <v>18.899999999999999</v>
      </c>
      <c r="D133" s="3">
        <v>37.799999999999997</v>
      </c>
    </row>
    <row r="134" spans="1:4" x14ac:dyDescent="0.3">
      <c r="A134" t="s">
        <v>50</v>
      </c>
      <c r="B134">
        <v>2</v>
      </c>
      <c r="C134" s="3">
        <v>19.100000000000001</v>
      </c>
      <c r="D134" s="3">
        <v>38.200000000000003</v>
      </c>
    </row>
    <row r="135" spans="1:4" x14ac:dyDescent="0.3">
      <c r="A135" t="s">
        <v>51</v>
      </c>
      <c r="B135">
        <v>2</v>
      </c>
      <c r="C135" s="3">
        <v>19.100000000000001</v>
      </c>
      <c r="D135" s="3">
        <v>38.200000000000003</v>
      </c>
    </row>
    <row r="136" spans="1:4" x14ac:dyDescent="0.3">
      <c r="A136" t="s">
        <v>61</v>
      </c>
      <c r="B136">
        <v>2</v>
      </c>
      <c r="C136" s="3">
        <v>19.100000000000001</v>
      </c>
      <c r="D136" s="3">
        <v>38.200000000000003</v>
      </c>
    </row>
    <row r="137" spans="1:4" x14ac:dyDescent="0.3">
      <c r="A137" t="s">
        <v>65</v>
      </c>
      <c r="B137">
        <v>2</v>
      </c>
      <c r="C137" s="3">
        <v>19.2</v>
      </c>
      <c r="D137" s="3">
        <v>38.4</v>
      </c>
    </row>
    <row r="138" spans="1:4" x14ac:dyDescent="0.3">
      <c r="A138" t="s">
        <v>67</v>
      </c>
      <c r="B138">
        <v>2</v>
      </c>
      <c r="C138" s="3">
        <v>37.5</v>
      </c>
      <c r="D138" s="3">
        <v>75</v>
      </c>
    </row>
    <row r="139" spans="1:4" x14ac:dyDescent="0.3">
      <c r="A139" t="s">
        <v>102</v>
      </c>
      <c r="B139">
        <v>2</v>
      </c>
      <c r="C139" s="3">
        <v>38</v>
      </c>
      <c r="D139" s="3">
        <v>76</v>
      </c>
    </row>
    <row r="140" spans="1:4" x14ac:dyDescent="0.3">
      <c r="A140" t="s">
        <v>125</v>
      </c>
      <c r="B140">
        <v>2</v>
      </c>
      <c r="C140" s="3">
        <v>77</v>
      </c>
      <c r="D140" s="3">
        <v>154</v>
      </c>
    </row>
    <row r="141" spans="1:4" x14ac:dyDescent="0.3">
      <c r="A141" t="s">
        <v>141</v>
      </c>
      <c r="B141">
        <v>2</v>
      </c>
      <c r="C141" s="3">
        <v>225.5</v>
      </c>
      <c r="D141" s="3">
        <v>451</v>
      </c>
    </row>
    <row r="142" spans="1:4" x14ac:dyDescent="0.3">
      <c r="A142" t="s">
        <v>4</v>
      </c>
      <c r="B142">
        <v>1</v>
      </c>
      <c r="C142" s="3">
        <v>8.4</v>
      </c>
      <c r="D142" s="3">
        <v>8.4</v>
      </c>
    </row>
    <row r="143" spans="1:4" x14ac:dyDescent="0.3">
      <c r="A143" t="s">
        <v>13</v>
      </c>
      <c r="B143">
        <v>1</v>
      </c>
      <c r="C143" s="3">
        <v>8.4</v>
      </c>
      <c r="D143" s="3">
        <v>8.4</v>
      </c>
    </row>
    <row r="144" spans="1:4" x14ac:dyDescent="0.3">
      <c r="A144" t="s">
        <v>15</v>
      </c>
      <c r="B144">
        <v>1</v>
      </c>
      <c r="C144" s="3">
        <v>8.5</v>
      </c>
      <c r="D144" s="3">
        <v>8.5</v>
      </c>
    </row>
    <row r="145" spans="1:4" x14ac:dyDescent="0.3">
      <c r="A145" t="s">
        <v>20</v>
      </c>
      <c r="B145">
        <v>1</v>
      </c>
      <c r="C145" s="3">
        <v>8.5</v>
      </c>
      <c r="D145" s="3">
        <v>8.5</v>
      </c>
    </row>
    <row r="146" spans="1:4" x14ac:dyDescent="0.3">
      <c r="A146" t="s">
        <v>24</v>
      </c>
      <c r="B146">
        <v>1</v>
      </c>
      <c r="C146" s="3">
        <v>8.5</v>
      </c>
      <c r="D146" s="3">
        <v>8.5</v>
      </c>
    </row>
    <row r="147" spans="1:4" x14ac:dyDescent="0.3">
      <c r="A147" t="s">
        <v>27</v>
      </c>
      <c r="B147">
        <v>1</v>
      </c>
      <c r="C147" s="3">
        <v>8.5</v>
      </c>
      <c r="D147" s="3">
        <v>8.5</v>
      </c>
    </row>
    <row r="148" spans="1:4" x14ac:dyDescent="0.3">
      <c r="A148" t="s">
        <v>30</v>
      </c>
      <c r="B148">
        <v>1</v>
      </c>
      <c r="C148" s="3">
        <v>8.5</v>
      </c>
      <c r="D148" s="3">
        <v>8.5</v>
      </c>
    </row>
    <row r="149" spans="1:4" x14ac:dyDescent="0.3">
      <c r="A149" t="s">
        <v>32</v>
      </c>
      <c r="B149">
        <v>1</v>
      </c>
      <c r="C149" s="3">
        <v>10.8</v>
      </c>
      <c r="D149" s="3">
        <v>10.8</v>
      </c>
    </row>
    <row r="150" spans="1:4" x14ac:dyDescent="0.3">
      <c r="A150" t="s">
        <v>34</v>
      </c>
      <c r="B150">
        <v>1</v>
      </c>
      <c r="C150" s="3">
        <v>18.899999999999999</v>
      </c>
      <c r="D150" s="3">
        <v>18.899999999999999</v>
      </c>
    </row>
    <row r="151" spans="1:4" x14ac:dyDescent="0.3">
      <c r="A151" t="s">
        <v>35</v>
      </c>
      <c r="B151">
        <v>1</v>
      </c>
      <c r="C151" s="3">
        <v>18.899999999999999</v>
      </c>
      <c r="D151" s="3">
        <v>18.899999999999999</v>
      </c>
    </row>
    <row r="152" spans="1:4" x14ac:dyDescent="0.3">
      <c r="A152" t="s">
        <v>38</v>
      </c>
      <c r="B152">
        <v>1</v>
      </c>
      <c r="C152" s="3">
        <v>18.899999999999999</v>
      </c>
      <c r="D152" s="3">
        <v>18.899999999999999</v>
      </c>
    </row>
    <row r="153" spans="1:4" x14ac:dyDescent="0.3">
      <c r="A153" t="s">
        <v>39</v>
      </c>
      <c r="B153">
        <v>1</v>
      </c>
      <c r="C153" s="3">
        <v>18.899999999999999</v>
      </c>
      <c r="D153" s="3">
        <v>18.899999999999999</v>
      </c>
    </row>
    <row r="154" spans="1:4" x14ac:dyDescent="0.3">
      <c r="A154" t="s">
        <v>53</v>
      </c>
      <c r="B154">
        <v>1</v>
      </c>
      <c r="C154" s="3">
        <v>19.100000000000001</v>
      </c>
      <c r="D154" s="3">
        <v>19.100000000000001</v>
      </c>
    </row>
    <row r="155" spans="1:4" x14ac:dyDescent="0.3">
      <c r="A155" t="s">
        <v>62</v>
      </c>
      <c r="B155">
        <v>1</v>
      </c>
      <c r="C155" s="3">
        <v>19.100000000000001</v>
      </c>
      <c r="D155" s="3">
        <v>19.100000000000001</v>
      </c>
    </row>
    <row r="156" spans="1:4" x14ac:dyDescent="0.3">
      <c r="A156" t="s">
        <v>66</v>
      </c>
      <c r="B156">
        <v>1</v>
      </c>
      <c r="C156" s="3">
        <v>37.5</v>
      </c>
      <c r="D156" s="3">
        <v>37.5</v>
      </c>
    </row>
    <row r="157" spans="1:4" x14ac:dyDescent="0.3">
      <c r="A157" t="s">
        <v>68</v>
      </c>
      <c r="B157">
        <v>1</v>
      </c>
      <c r="C157" s="3">
        <v>37.5</v>
      </c>
      <c r="D157" s="3">
        <v>37.5</v>
      </c>
    </row>
    <row r="158" spans="1:4" x14ac:dyDescent="0.3">
      <c r="A158" t="s">
        <v>70</v>
      </c>
      <c r="B158">
        <v>1</v>
      </c>
      <c r="C158" s="3">
        <v>37.5</v>
      </c>
      <c r="D158" s="3">
        <v>37.5</v>
      </c>
    </row>
    <row r="159" spans="1:4" x14ac:dyDescent="0.3">
      <c r="A159" t="s">
        <v>71</v>
      </c>
      <c r="B159">
        <v>1</v>
      </c>
      <c r="C159" s="3">
        <v>37.5</v>
      </c>
      <c r="D159" s="3">
        <v>37.5</v>
      </c>
    </row>
    <row r="160" spans="1:4" x14ac:dyDescent="0.3">
      <c r="A160" t="s">
        <v>73</v>
      </c>
      <c r="B160">
        <v>1</v>
      </c>
      <c r="C160" s="3">
        <v>37.5</v>
      </c>
      <c r="D160" s="3">
        <v>37.5</v>
      </c>
    </row>
    <row r="161" spans="1:4" x14ac:dyDescent="0.3">
      <c r="A161" t="s">
        <v>74</v>
      </c>
      <c r="B161">
        <v>1</v>
      </c>
      <c r="C161" s="3">
        <v>37.5</v>
      </c>
      <c r="D161" s="3">
        <v>37.5</v>
      </c>
    </row>
    <row r="162" spans="1:4" x14ac:dyDescent="0.3">
      <c r="A162" t="s">
        <v>76</v>
      </c>
      <c r="B162">
        <v>1</v>
      </c>
      <c r="C162" s="3">
        <v>37.5</v>
      </c>
      <c r="D162" s="3">
        <v>37.5</v>
      </c>
    </row>
    <row r="163" spans="1:4" x14ac:dyDescent="0.3">
      <c r="A163" t="s">
        <v>77</v>
      </c>
      <c r="B163">
        <v>1</v>
      </c>
      <c r="C163" s="3">
        <v>38</v>
      </c>
      <c r="D163" s="3">
        <v>38</v>
      </c>
    </row>
    <row r="164" spans="1:4" x14ac:dyDescent="0.3">
      <c r="A164" t="s">
        <v>85</v>
      </c>
      <c r="B164">
        <v>1</v>
      </c>
      <c r="C164" s="3">
        <v>38</v>
      </c>
      <c r="D164" s="3">
        <v>38</v>
      </c>
    </row>
    <row r="165" spans="1:4" x14ac:dyDescent="0.3">
      <c r="A165" t="s">
        <v>86</v>
      </c>
      <c r="B165">
        <v>1</v>
      </c>
      <c r="C165" s="3">
        <v>38</v>
      </c>
      <c r="D165" s="3">
        <v>38</v>
      </c>
    </row>
    <row r="166" spans="1:4" x14ac:dyDescent="0.3">
      <c r="A166" t="s">
        <v>87</v>
      </c>
      <c r="B166">
        <v>1</v>
      </c>
      <c r="C166" s="3">
        <v>38</v>
      </c>
      <c r="D166" s="3">
        <v>38</v>
      </c>
    </row>
    <row r="167" spans="1:4" x14ac:dyDescent="0.3">
      <c r="A167" t="s">
        <v>89</v>
      </c>
      <c r="B167">
        <v>1</v>
      </c>
      <c r="C167" s="3">
        <v>38</v>
      </c>
      <c r="D167" s="3">
        <v>38</v>
      </c>
    </row>
    <row r="168" spans="1:4" x14ac:dyDescent="0.3">
      <c r="A168" t="s">
        <v>96</v>
      </c>
      <c r="B168">
        <v>1</v>
      </c>
      <c r="C168" s="3">
        <v>38</v>
      </c>
      <c r="D168" s="3">
        <v>38</v>
      </c>
    </row>
    <row r="169" spans="1:4" x14ac:dyDescent="0.3">
      <c r="A169" t="s">
        <v>99</v>
      </c>
      <c r="B169">
        <v>1</v>
      </c>
      <c r="C169" s="3">
        <v>38</v>
      </c>
      <c r="D169" s="3">
        <v>38</v>
      </c>
    </row>
    <row r="170" spans="1:4" x14ac:dyDescent="0.3">
      <c r="A170" t="s">
        <v>101</v>
      </c>
      <c r="B170">
        <v>1</v>
      </c>
      <c r="C170" s="3">
        <v>38</v>
      </c>
      <c r="D170" s="3">
        <v>38</v>
      </c>
    </row>
    <row r="171" spans="1:4" x14ac:dyDescent="0.3">
      <c r="A171" t="s">
        <v>104</v>
      </c>
      <c r="B171">
        <v>1</v>
      </c>
      <c r="C171" s="3">
        <v>54.9</v>
      </c>
      <c r="D171" s="3">
        <v>54.9</v>
      </c>
    </row>
    <row r="172" spans="1:4" x14ac:dyDescent="0.3">
      <c r="A172" t="s">
        <v>105</v>
      </c>
      <c r="B172">
        <v>1</v>
      </c>
      <c r="C172" s="3">
        <v>54.9</v>
      </c>
      <c r="D172" s="3">
        <v>54.9</v>
      </c>
    </row>
    <row r="173" spans="1:4" x14ac:dyDescent="0.3">
      <c r="A173" t="s">
        <v>107</v>
      </c>
      <c r="B173">
        <v>1</v>
      </c>
      <c r="C173" s="3">
        <v>54.9</v>
      </c>
      <c r="D173" s="3">
        <v>54.9</v>
      </c>
    </row>
    <row r="174" spans="1:4" x14ac:dyDescent="0.3">
      <c r="A174" t="s">
        <v>109</v>
      </c>
      <c r="B174">
        <v>1</v>
      </c>
      <c r="C174" s="3">
        <v>55.6</v>
      </c>
      <c r="D174" s="3">
        <v>55.6</v>
      </c>
    </row>
    <row r="175" spans="1:4" x14ac:dyDescent="0.3">
      <c r="A175" t="s">
        <v>113</v>
      </c>
      <c r="B175">
        <v>1</v>
      </c>
      <c r="C175" s="3">
        <v>55.6</v>
      </c>
      <c r="D175" s="3">
        <v>55.6</v>
      </c>
    </row>
    <row r="176" spans="1:4" x14ac:dyDescent="0.3">
      <c r="A176" t="s">
        <v>114</v>
      </c>
      <c r="B176">
        <v>1</v>
      </c>
      <c r="C176" s="3">
        <v>55.6</v>
      </c>
      <c r="D176" s="3">
        <v>55.6</v>
      </c>
    </row>
    <row r="177" spans="1:4" x14ac:dyDescent="0.3">
      <c r="A177" t="s">
        <v>115</v>
      </c>
      <c r="B177">
        <v>1</v>
      </c>
      <c r="C177" s="3">
        <v>55.6</v>
      </c>
      <c r="D177" s="3">
        <v>55.6</v>
      </c>
    </row>
    <row r="178" spans="1:4" x14ac:dyDescent="0.3">
      <c r="A178" t="s">
        <v>116</v>
      </c>
      <c r="B178">
        <v>1</v>
      </c>
      <c r="C178" s="3">
        <v>55.6</v>
      </c>
      <c r="D178" s="3">
        <v>55.6</v>
      </c>
    </row>
    <row r="179" spans="1:4" x14ac:dyDescent="0.3">
      <c r="A179" t="s">
        <v>117</v>
      </c>
      <c r="B179">
        <v>1</v>
      </c>
      <c r="C179" s="3">
        <v>55.6</v>
      </c>
      <c r="D179" s="3">
        <v>55.6</v>
      </c>
    </row>
    <row r="180" spans="1:4" x14ac:dyDescent="0.3">
      <c r="A180" t="s">
        <v>118</v>
      </c>
      <c r="B180">
        <v>1</v>
      </c>
      <c r="C180" s="3">
        <v>55.6</v>
      </c>
      <c r="D180" s="3">
        <v>55.6</v>
      </c>
    </row>
    <row r="181" spans="1:4" x14ac:dyDescent="0.3">
      <c r="A181" t="s">
        <v>122</v>
      </c>
      <c r="B181">
        <v>1</v>
      </c>
      <c r="C181" s="3">
        <v>55.6</v>
      </c>
      <c r="D181" s="3">
        <v>55.6</v>
      </c>
    </row>
    <row r="182" spans="1:4" x14ac:dyDescent="0.3">
      <c r="A182" t="s">
        <v>126</v>
      </c>
      <c r="B182">
        <v>1</v>
      </c>
      <c r="C182" s="3">
        <v>77</v>
      </c>
      <c r="D182" s="3">
        <v>77</v>
      </c>
    </row>
    <row r="183" spans="1:4" x14ac:dyDescent="0.3">
      <c r="A183" t="s">
        <v>127</v>
      </c>
      <c r="B183">
        <v>1</v>
      </c>
      <c r="C183" s="3">
        <v>78</v>
      </c>
      <c r="D183" s="3">
        <v>78</v>
      </c>
    </row>
    <row r="184" spans="1:4" x14ac:dyDescent="0.3">
      <c r="A184" t="s">
        <v>131</v>
      </c>
      <c r="B184">
        <v>1</v>
      </c>
      <c r="C184" s="3">
        <v>183.5</v>
      </c>
      <c r="D184" s="3">
        <v>183.5</v>
      </c>
    </row>
    <row r="185" spans="1:4" x14ac:dyDescent="0.3">
      <c r="A185" t="s">
        <v>132</v>
      </c>
      <c r="B185">
        <v>1</v>
      </c>
      <c r="C185" s="3">
        <v>183.5</v>
      </c>
      <c r="D185" s="3">
        <v>183.5</v>
      </c>
    </row>
    <row r="186" spans="1:4" x14ac:dyDescent="0.3">
      <c r="A186" t="s">
        <v>136</v>
      </c>
      <c r="B186">
        <v>1</v>
      </c>
      <c r="C186" s="3">
        <v>185.5</v>
      </c>
      <c r="D186" s="3">
        <v>185.5</v>
      </c>
    </row>
    <row r="188" spans="1:4" s="4" customFormat="1" x14ac:dyDescent="0.3">
      <c r="A188" s="4" t="s">
        <v>160</v>
      </c>
      <c r="B188" s="4">
        <f>SUM(B2:B186)</f>
        <v>13203</v>
      </c>
      <c r="C188" s="5"/>
      <c r="D188" s="5">
        <f>SUM(D2:D186)</f>
        <v>323009.89999999973</v>
      </c>
    </row>
  </sheetData>
  <sortState ref="A3:D189">
    <sortCondition descending="1" ref="B3:B18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workbookViewId="0">
      <selection activeCell="G32" sqref="G32"/>
    </sheetView>
  </sheetViews>
  <sheetFormatPr defaultRowHeight="14.4" x14ac:dyDescent="0.3"/>
  <cols>
    <col min="1" max="1" width="64" customWidth="1"/>
    <col min="3" max="3" width="9.44140625" style="3" customWidth="1"/>
    <col min="4" max="4" width="11" style="3" customWidth="1"/>
  </cols>
  <sheetData>
    <row r="1" spans="1:4" ht="15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3">
      <c r="A2" t="s">
        <v>33</v>
      </c>
      <c r="B2">
        <v>2444</v>
      </c>
      <c r="C2" s="3">
        <v>13.1</v>
      </c>
      <c r="D2" s="3">
        <v>32016.400000000001</v>
      </c>
    </row>
    <row r="3" spans="1:4" ht="15" x14ac:dyDescent="0.25">
      <c r="A3" t="s">
        <v>8</v>
      </c>
      <c r="B3">
        <v>699</v>
      </c>
      <c r="C3" s="3">
        <v>8.4</v>
      </c>
      <c r="D3" s="3">
        <v>5871.6</v>
      </c>
    </row>
    <row r="4" spans="1:4" ht="15" x14ac:dyDescent="0.25">
      <c r="A4" t="s">
        <v>40</v>
      </c>
      <c r="B4">
        <v>352</v>
      </c>
      <c r="C4" s="3">
        <v>18.899999999999999</v>
      </c>
      <c r="D4" s="3">
        <v>6652.8</v>
      </c>
    </row>
    <row r="5" spans="1:4" x14ac:dyDescent="0.3">
      <c r="A5" t="s">
        <v>44</v>
      </c>
      <c r="B5">
        <v>352</v>
      </c>
      <c r="C5" s="3">
        <v>18.899999999999999</v>
      </c>
      <c r="D5" s="3">
        <v>6652.8</v>
      </c>
    </row>
    <row r="6" spans="1:4" x14ac:dyDescent="0.3">
      <c r="A6" t="s">
        <v>69</v>
      </c>
      <c r="B6">
        <v>332</v>
      </c>
      <c r="C6" s="3">
        <v>37.5</v>
      </c>
      <c r="D6" s="3">
        <v>12450</v>
      </c>
    </row>
    <row r="7" spans="1:4" ht="15" x14ac:dyDescent="0.25">
      <c r="A7" t="s">
        <v>7</v>
      </c>
      <c r="B7">
        <v>286</v>
      </c>
      <c r="C7" s="3">
        <v>8.4</v>
      </c>
      <c r="D7" s="3">
        <v>2402.4</v>
      </c>
    </row>
    <row r="8" spans="1:4" ht="15" x14ac:dyDescent="0.25">
      <c r="A8" t="s">
        <v>9</v>
      </c>
      <c r="B8">
        <v>262</v>
      </c>
      <c r="C8" s="3">
        <v>8.4</v>
      </c>
      <c r="D8" s="3">
        <v>2200.8000000000002</v>
      </c>
    </row>
    <row r="9" spans="1:4" ht="15" x14ac:dyDescent="0.25">
      <c r="A9" t="s">
        <v>43</v>
      </c>
      <c r="B9">
        <v>248</v>
      </c>
      <c r="C9" s="3">
        <v>18.899999999999999</v>
      </c>
      <c r="D9" s="3">
        <v>4687.2</v>
      </c>
    </row>
    <row r="10" spans="1:4" ht="15" x14ac:dyDescent="0.25">
      <c r="A10" t="s">
        <v>72</v>
      </c>
      <c r="B10">
        <v>195</v>
      </c>
      <c r="C10" s="3">
        <v>37.5</v>
      </c>
      <c r="D10" s="3">
        <v>7312.5</v>
      </c>
    </row>
    <row r="11" spans="1:4" ht="15" x14ac:dyDescent="0.25">
      <c r="A11" t="s">
        <v>15</v>
      </c>
      <c r="B11">
        <v>188</v>
      </c>
      <c r="C11" s="3">
        <v>18.899999999999999</v>
      </c>
      <c r="D11" s="3">
        <v>3553.2</v>
      </c>
    </row>
    <row r="12" spans="1:4" ht="15" x14ac:dyDescent="0.25">
      <c r="A12" t="s">
        <v>36</v>
      </c>
      <c r="B12">
        <v>178</v>
      </c>
      <c r="C12" s="3">
        <v>18.899999999999999</v>
      </c>
      <c r="D12" s="3">
        <v>3364.2</v>
      </c>
    </row>
    <row r="13" spans="1:4" ht="15" x14ac:dyDescent="0.25">
      <c r="A13" t="s">
        <v>133</v>
      </c>
      <c r="B13">
        <v>177</v>
      </c>
      <c r="C13" s="3">
        <v>183.5</v>
      </c>
      <c r="D13" s="3">
        <v>32479.5</v>
      </c>
    </row>
    <row r="14" spans="1:4" x14ac:dyDescent="0.3">
      <c r="A14" t="s">
        <v>65</v>
      </c>
      <c r="B14">
        <v>171</v>
      </c>
      <c r="C14" s="3">
        <v>19.2</v>
      </c>
      <c r="D14" s="3">
        <v>3283.2</v>
      </c>
    </row>
    <row r="15" spans="1:4" ht="15" x14ac:dyDescent="0.25">
      <c r="A15" t="s">
        <v>31</v>
      </c>
      <c r="B15">
        <v>168</v>
      </c>
      <c r="C15" s="3">
        <v>10.199999999999999</v>
      </c>
      <c r="D15" s="3">
        <v>1713.6</v>
      </c>
    </row>
    <row r="16" spans="1:4" x14ac:dyDescent="0.3">
      <c r="A16" t="s">
        <v>70</v>
      </c>
      <c r="B16">
        <v>131</v>
      </c>
      <c r="C16" s="3">
        <v>37.5</v>
      </c>
      <c r="D16" s="3">
        <v>4912.5</v>
      </c>
    </row>
    <row r="17" spans="1:4" ht="15" x14ac:dyDescent="0.25">
      <c r="A17" t="s">
        <v>38</v>
      </c>
      <c r="B17">
        <v>130</v>
      </c>
      <c r="C17" s="3">
        <v>18.899999999999999</v>
      </c>
      <c r="D17" s="3">
        <v>2457</v>
      </c>
    </row>
    <row r="18" spans="1:4" x14ac:dyDescent="0.3">
      <c r="A18" t="s">
        <v>6</v>
      </c>
      <c r="B18">
        <v>125</v>
      </c>
      <c r="C18" s="3">
        <v>8.4</v>
      </c>
      <c r="D18" s="3">
        <v>1050</v>
      </c>
    </row>
    <row r="19" spans="1:4" x14ac:dyDescent="0.3">
      <c r="A19" t="s">
        <v>11</v>
      </c>
      <c r="B19">
        <v>89</v>
      </c>
      <c r="C19" s="3">
        <v>8.4</v>
      </c>
      <c r="D19" s="3">
        <v>747.6</v>
      </c>
    </row>
    <row r="20" spans="1:4" ht="15" x14ac:dyDescent="0.25">
      <c r="A20" t="s">
        <v>14</v>
      </c>
      <c r="B20">
        <v>85</v>
      </c>
      <c r="C20" s="3">
        <v>8.4</v>
      </c>
      <c r="D20" s="3">
        <v>714</v>
      </c>
    </row>
    <row r="21" spans="1:4" ht="15" x14ac:dyDescent="0.25">
      <c r="A21" t="s">
        <v>104</v>
      </c>
      <c r="B21">
        <v>68</v>
      </c>
      <c r="C21" s="3">
        <v>54.9</v>
      </c>
      <c r="D21" s="3">
        <v>3733.2</v>
      </c>
    </row>
    <row r="22" spans="1:4" x14ac:dyDescent="0.3">
      <c r="A22" t="s">
        <v>35</v>
      </c>
      <c r="B22">
        <v>67</v>
      </c>
      <c r="C22" s="3">
        <v>18.899999999999999</v>
      </c>
      <c r="D22" s="3">
        <v>1266.3</v>
      </c>
    </row>
    <row r="23" spans="1:4" ht="15" x14ac:dyDescent="0.25">
      <c r="A23" t="s">
        <v>48</v>
      </c>
      <c r="B23">
        <v>63</v>
      </c>
      <c r="C23" s="3">
        <v>18.899999999999999</v>
      </c>
      <c r="D23" s="3">
        <v>1190.7</v>
      </c>
    </row>
    <row r="24" spans="1:4" x14ac:dyDescent="0.3">
      <c r="A24" t="s">
        <v>34</v>
      </c>
      <c r="B24">
        <v>53</v>
      </c>
      <c r="C24" s="3">
        <v>18.899999999999999</v>
      </c>
      <c r="D24" s="3">
        <v>1001.7</v>
      </c>
    </row>
    <row r="25" spans="1:4" x14ac:dyDescent="0.3">
      <c r="A25" t="s">
        <v>59</v>
      </c>
      <c r="B25">
        <v>53</v>
      </c>
      <c r="C25" s="3">
        <v>18.899999999999999</v>
      </c>
      <c r="D25" s="3">
        <v>1001.7</v>
      </c>
    </row>
    <row r="26" spans="1:4" x14ac:dyDescent="0.3">
      <c r="A26" t="s">
        <v>95</v>
      </c>
      <c r="B26">
        <v>51</v>
      </c>
      <c r="C26" s="3">
        <v>37.5</v>
      </c>
      <c r="D26" s="3">
        <v>1912.5</v>
      </c>
    </row>
    <row r="27" spans="1:4" ht="15" x14ac:dyDescent="0.25">
      <c r="A27" t="s">
        <v>75</v>
      </c>
      <c r="B27">
        <v>50</v>
      </c>
      <c r="C27" s="3">
        <v>37.5</v>
      </c>
      <c r="D27" s="3">
        <v>1875</v>
      </c>
    </row>
    <row r="28" spans="1:4" x14ac:dyDescent="0.3">
      <c r="A28" t="s">
        <v>108</v>
      </c>
      <c r="B28">
        <v>45</v>
      </c>
      <c r="C28" s="3">
        <v>54.9</v>
      </c>
      <c r="D28" s="3">
        <v>2470.5</v>
      </c>
    </row>
    <row r="29" spans="1:4" ht="15" x14ac:dyDescent="0.25">
      <c r="A29" t="s">
        <v>106</v>
      </c>
      <c r="B29">
        <v>44</v>
      </c>
      <c r="C29" s="3">
        <v>54.9</v>
      </c>
      <c r="D29" s="3">
        <v>2415.6</v>
      </c>
    </row>
    <row r="30" spans="1:4" ht="15" x14ac:dyDescent="0.25">
      <c r="A30" t="s">
        <v>42</v>
      </c>
      <c r="B30">
        <v>41</v>
      </c>
      <c r="C30" s="3">
        <v>18.899999999999999</v>
      </c>
      <c r="D30" s="3">
        <v>774.9</v>
      </c>
    </row>
    <row r="31" spans="1:4" x14ac:dyDescent="0.3">
      <c r="A31" t="s">
        <v>5</v>
      </c>
      <c r="B31">
        <v>40</v>
      </c>
      <c r="C31" s="3">
        <v>8.4</v>
      </c>
      <c r="D31" s="3">
        <v>336</v>
      </c>
    </row>
    <row r="32" spans="1:4" x14ac:dyDescent="0.3">
      <c r="A32" t="s">
        <v>81</v>
      </c>
      <c r="B32">
        <v>38</v>
      </c>
      <c r="C32" s="3">
        <v>37.5</v>
      </c>
      <c r="D32" s="3">
        <v>1425</v>
      </c>
    </row>
    <row r="33" spans="1:4" x14ac:dyDescent="0.3">
      <c r="A33" t="s">
        <v>41</v>
      </c>
      <c r="B33">
        <v>35</v>
      </c>
      <c r="C33" s="3">
        <v>18.899999999999999</v>
      </c>
      <c r="D33" s="3">
        <v>661.5</v>
      </c>
    </row>
    <row r="34" spans="1:4" x14ac:dyDescent="0.3">
      <c r="A34" t="s">
        <v>45</v>
      </c>
      <c r="B34">
        <v>34</v>
      </c>
      <c r="C34" s="3">
        <v>18.899999999999999</v>
      </c>
      <c r="D34" s="3">
        <v>642.6</v>
      </c>
    </row>
    <row r="35" spans="1:4" x14ac:dyDescent="0.3">
      <c r="A35" t="s">
        <v>12</v>
      </c>
      <c r="B35">
        <v>31</v>
      </c>
      <c r="C35" s="3">
        <v>8.4</v>
      </c>
      <c r="D35" s="3">
        <v>260.39999999999998</v>
      </c>
    </row>
    <row r="36" spans="1:4" x14ac:dyDescent="0.3">
      <c r="A36" t="s">
        <v>100</v>
      </c>
      <c r="B36">
        <v>31</v>
      </c>
      <c r="C36" s="3">
        <v>37.5</v>
      </c>
      <c r="D36" s="3">
        <v>1162.5</v>
      </c>
    </row>
    <row r="37" spans="1:4" x14ac:dyDescent="0.3">
      <c r="A37" t="s">
        <v>66</v>
      </c>
      <c r="B37">
        <v>30</v>
      </c>
      <c r="C37" s="3">
        <v>37.5</v>
      </c>
      <c r="D37" s="3">
        <v>1125</v>
      </c>
    </row>
    <row r="38" spans="1:4" x14ac:dyDescent="0.3">
      <c r="A38" t="s">
        <v>84</v>
      </c>
      <c r="B38">
        <v>28</v>
      </c>
      <c r="C38" s="3">
        <v>37.5</v>
      </c>
      <c r="D38" s="3">
        <v>1050</v>
      </c>
    </row>
    <row r="39" spans="1:4" x14ac:dyDescent="0.3">
      <c r="A39" t="s">
        <v>140</v>
      </c>
      <c r="B39">
        <v>24</v>
      </c>
      <c r="C39" s="3">
        <v>222.7</v>
      </c>
      <c r="D39" s="3">
        <v>5344.8</v>
      </c>
    </row>
    <row r="40" spans="1:4" x14ac:dyDescent="0.3">
      <c r="A40" t="s">
        <v>125</v>
      </c>
      <c r="B40">
        <v>23</v>
      </c>
      <c r="C40" s="3">
        <v>77</v>
      </c>
      <c r="D40" s="3">
        <v>1771</v>
      </c>
    </row>
    <row r="41" spans="1:4" x14ac:dyDescent="0.3">
      <c r="A41" t="s">
        <v>73</v>
      </c>
      <c r="B41">
        <v>22</v>
      </c>
      <c r="C41" s="3">
        <v>37.5</v>
      </c>
      <c r="D41" s="3">
        <v>825</v>
      </c>
    </row>
    <row r="42" spans="1:4" x14ac:dyDescent="0.3">
      <c r="A42" t="s">
        <v>4</v>
      </c>
      <c r="B42">
        <v>21</v>
      </c>
      <c r="C42" s="3">
        <v>8.4</v>
      </c>
      <c r="D42" s="3">
        <v>176.4</v>
      </c>
    </row>
    <row r="43" spans="1:4" x14ac:dyDescent="0.3">
      <c r="A43" t="s">
        <v>83</v>
      </c>
      <c r="B43">
        <v>19</v>
      </c>
      <c r="C43" s="3">
        <v>37.5</v>
      </c>
      <c r="D43" s="3">
        <v>712.5</v>
      </c>
    </row>
    <row r="44" spans="1:4" x14ac:dyDescent="0.3">
      <c r="A44" t="s">
        <v>10</v>
      </c>
      <c r="B44">
        <v>18</v>
      </c>
      <c r="C44" s="3">
        <v>8.4</v>
      </c>
      <c r="D44" s="3">
        <v>151.19999999999999</v>
      </c>
    </row>
    <row r="45" spans="1:4" x14ac:dyDescent="0.3">
      <c r="A45" t="s">
        <v>46</v>
      </c>
      <c r="B45">
        <v>18</v>
      </c>
      <c r="C45" s="3">
        <v>18.899999999999999</v>
      </c>
      <c r="D45" s="3">
        <v>340.2</v>
      </c>
    </row>
    <row r="46" spans="1:4" x14ac:dyDescent="0.3">
      <c r="A46" t="s">
        <v>19</v>
      </c>
      <c r="B46">
        <v>17</v>
      </c>
      <c r="C46" s="3">
        <v>8.4</v>
      </c>
      <c r="D46" s="3">
        <v>142.80000000000001</v>
      </c>
    </row>
    <row r="47" spans="1:4" x14ac:dyDescent="0.3">
      <c r="A47" t="s">
        <v>55</v>
      </c>
      <c r="B47">
        <v>17</v>
      </c>
      <c r="C47" s="3">
        <v>18.899999999999999</v>
      </c>
      <c r="D47" s="3">
        <v>321.3</v>
      </c>
    </row>
    <row r="48" spans="1:4" x14ac:dyDescent="0.3">
      <c r="A48" t="s">
        <v>152</v>
      </c>
      <c r="B48">
        <v>17</v>
      </c>
      <c r="C48" s="3">
        <v>50.8</v>
      </c>
      <c r="D48" s="3">
        <v>863.6</v>
      </c>
    </row>
    <row r="49" spans="1:4" x14ac:dyDescent="0.3">
      <c r="A49" t="s">
        <v>107</v>
      </c>
      <c r="B49">
        <v>16</v>
      </c>
      <c r="C49" s="3">
        <v>54.9</v>
      </c>
      <c r="D49" s="3">
        <v>878.4</v>
      </c>
    </row>
    <row r="50" spans="1:4" x14ac:dyDescent="0.3">
      <c r="A50" t="s">
        <v>138</v>
      </c>
      <c r="B50">
        <v>16</v>
      </c>
      <c r="C50" s="3">
        <v>183.5</v>
      </c>
      <c r="D50" s="3">
        <v>2936</v>
      </c>
    </row>
    <row r="51" spans="1:4" x14ac:dyDescent="0.3">
      <c r="A51" t="s">
        <v>21</v>
      </c>
      <c r="B51">
        <v>14</v>
      </c>
      <c r="C51" s="3">
        <v>8.4</v>
      </c>
      <c r="D51" s="3">
        <v>117.6</v>
      </c>
    </row>
    <row r="52" spans="1:4" x14ac:dyDescent="0.3">
      <c r="A52" t="s">
        <v>22</v>
      </c>
      <c r="B52">
        <v>10</v>
      </c>
      <c r="C52" s="3">
        <v>8.4</v>
      </c>
      <c r="D52" s="3">
        <v>84</v>
      </c>
    </row>
    <row r="53" spans="1:4" x14ac:dyDescent="0.3">
      <c r="A53" t="s">
        <v>82</v>
      </c>
      <c r="B53">
        <v>9</v>
      </c>
      <c r="C53" s="3">
        <v>37.5</v>
      </c>
      <c r="D53" s="3">
        <v>337.5</v>
      </c>
    </row>
    <row r="54" spans="1:4" x14ac:dyDescent="0.3">
      <c r="A54" t="s">
        <v>131</v>
      </c>
      <c r="B54">
        <v>9</v>
      </c>
      <c r="C54" s="3">
        <v>183.5</v>
      </c>
      <c r="D54" s="3">
        <v>1651.5</v>
      </c>
    </row>
    <row r="55" spans="1:4" x14ac:dyDescent="0.3">
      <c r="A55" t="s">
        <v>47</v>
      </c>
      <c r="B55">
        <v>8</v>
      </c>
      <c r="C55" s="3">
        <v>18.899999999999999</v>
      </c>
      <c r="D55" s="3">
        <v>151.19999999999999</v>
      </c>
    </row>
    <row r="56" spans="1:4" x14ac:dyDescent="0.3">
      <c r="A56" t="s">
        <v>37</v>
      </c>
      <c r="B56">
        <v>8</v>
      </c>
      <c r="C56" s="3">
        <v>18.899999999999999</v>
      </c>
      <c r="D56" s="3">
        <v>151.19999999999999</v>
      </c>
    </row>
    <row r="57" spans="1:4" x14ac:dyDescent="0.3">
      <c r="A57" t="s">
        <v>67</v>
      </c>
      <c r="B57">
        <v>8</v>
      </c>
      <c r="C57" s="3">
        <v>37.5</v>
      </c>
      <c r="D57" s="3">
        <v>300</v>
      </c>
    </row>
    <row r="58" spans="1:4" x14ac:dyDescent="0.3">
      <c r="A58" t="s">
        <v>102</v>
      </c>
      <c r="B58">
        <v>8</v>
      </c>
      <c r="C58" s="3">
        <v>37.5</v>
      </c>
      <c r="D58" s="3">
        <v>300</v>
      </c>
    </row>
    <row r="59" spans="1:4" x14ac:dyDescent="0.3">
      <c r="A59" t="s">
        <v>105</v>
      </c>
      <c r="B59">
        <v>8</v>
      </c>
      <c r="C59" s="3">
        <v>54.9</v>
      </c>
      <c r="D59" s="3">
        <v>439.2</v>
      </c>
    </row>
    <row r="60" spans="1:4" x14ac:dyDescent="0.3">
      <c r="A60" t="s">
        <v>56</v>
      </c>
      <c r="B60">
        <v>7</v>
      </c>
      <c r="C60" s="3">
        <v>18.899999999999999</v>
      </c>
      <c r="D60" s="3">
        <v>132.30000000000001</v>
      </c>
    </row>
    <row r="61" spans="1:4" x14ac:dyDescent="0.3">
      <c r="A61" t="s">
        <v>68</v>
      </c>
      <c r="B61">
        <v>7</v>
      </c>
      <c r="C61" s="3">
        <v>37.5</v>
      </c>
      <c r="D61" s="3">
        <v>262.5</v>
      </c>
    </row>
    <row r="62" spans="1:4" x14ac:dyDescent="0.3">
      <c r="A62" t="s">
        <v>76</v>
      </c>
      <c r="B62">
        <v>7</v>
      </c>
      <c r="C62" s="3">
        <v>37.5</v>
      </c>
      <c r="D62" s="3">
        <v>262.5</v>
      </c>
    </row>
    <row r="63" spans="1:4" x14ac:dyDescent="0.3">
      <c r="A63" t="s">
        <v>18</v>
      </c>
      <c r="B63">
        <v>6</v>
      </c>
      <c r="C63" s="3">
        <v>8.4</v>
      </c>
      <c r="D63" s="3">
        <v>50.4</v>
      </c>
    </row>
    <row r="64" spans="1:4" x14ac:dyDescent="0.3">
      <c r="A64" t="s">
        <v>139</v>
      </c>
      <c r="B64">
        <v>6</v>
      </c>
      <c r="C64" s="3">
        <v>183.5</v>
      </c>
      <c r="D64" s="3">
        <v>1101</v>
      </c>
    </row>
    <row r="65" spans="1:4" x14ac:dyDescent="0.3">
      <c r="A65" s="6" t="s">
        <v>162</v>
      </c>
      <c r="B65">
        <v>5</v>
      </c>
      <c r="C65" s="3">
        <v>41.2</v>
      </c>
      <c r="D65" s="3">
        <v>206</v>
      </c>
    </row>
    <row r="66" spans="1:4" x14ac:dyDescent="0.3">
      <c r="A66" t="s">
        <v>23</v>
      </c>
      <c r="B66">
        <v>4</v>
      </c>
      <c r="C66" s="3">
        <v>8.4</v>
      </c>
      <c r="D66" s="3">
        <v>33.6</v>
      </c>
    </row>
    <row r="67" spans="1:4" x14ac:dyDescent="0.3">
      <c r="A67" t="s">
        <v>26</v>
      </c>
      <c r="B67">
        <v>4</v>
      </c>
      <c r="C67" s="3">
        <v>8.4</v>
      </c>
      <c r="D67" s="3">
        <v>33.6</v>
      </c>
    </row>
    <row r="68" spans="1:4" x14ac:dyDescent="0.3">
      <c r="A68" t="s">
        <v>111</v>
      </c>
      <c r="B68">
        <v>4</v>
      </c>
      <c r="C68" s="3">
        <v>54.9</v>
      </c>
      <c r="D68" s="3">
        <v>219.6</v>
      </c>
    </row>
    <row r="69" spans="1:4" x14ac:dyDescent="0.3">
      <c r="A69" t="s">
        <v>132</v>
      </c>
      <c r="B69">
        <v>4</v>
      </c>
      <c r="C69" s="3">
        <v>183.5</v>
      </c>
      <c r="D69" s="3">
        <v>734</v>
      </c>
    </row>
    <row r="70" spans="1:4" x14ac:dyDescent="0.3">
      <c r="A70" t="s">
        <v>142</v>
      </c>
      <c r="B70">
        <v>3</v>
      </c>
      <c r="C70" s="3">
        <v>8.4</v>
      </c>
      <c r="D70" s="3">
        <v>25.2</v>
      </c>
    </row>
    <row r="71" spans="1:4" x14ac:dyDescent="0.3">
      <c r="A71" t="s">
        <v>13</v>
      </c>
      <c r="B71">
        <v>3</v>
      </c>
      <c r="C71" s="3">
        <v>8.4</v>
      </c>
      <c r="D71" s="3">
        <v>25.2</v>
      </c>
    </row>
    <row r="72" spans="1:4" x14ac:dyDescent="0.3">
      <c r="A72" t="s">
        <v>146</v>
      </c>
      <c r="B72">
        <v>3</v>
      </c>
      <c r="C72" s="3">
        <v>18.899999999999999</v>
      </c>
      <c r="D72" s="3">
        <v>56.7</v>
      </c>
    </row>
    <row r="73" spans="1:4" x14ac:dyDescent="0.3">
      <c r="A73" t="s">
        <v>63</v>
      </c>
      <c r="B73">
        <v>3</v>
      </c>
      <c r="C73" s="3">
        <v>18.899999999999999</v>
      </c>
      <c r="D73" s="3">
        <v>56.7</v>
      </c>
    </row>
    <row r="74" spans="1:4" x14ac:dyDescent="0.3">
      <c r="A74" t="s">
        <v>91</v>
      </c>
      <c r="B74">
        <v>3</v>
      </c>
      <c r="C74" s="3">
        <v>37.5</v>
      </c>
      <c r="D74" s="3">
        <v>112.5</v>
      </c>
    </row>
    <row r="75" spans="1:4" x14ac:dyDescent="0.3">
      <c r="A75" t="s">
        <v>92</v>
      </c>
      <c r="B75">
        <v>3</v>
      </c>
      <c r="C75" s="3">
        <v>37.5</v>
      </c>
      <c r="D75" s="3">
        <v>112.5</v>
      </c>
    </row>
    <row r="76" spans="1:4" x14ac:dyDescent="0.3">
      <c r="A76" t="s">
        <v>93</v>
      </c>
      <c r="B76">
        <v>3</v>
      </c>
      <c r="C76" s="3">
        <v>37.5</v>
      </c>
      <c r="D76" s="3">
        <v>112.5</v>
      </c>
    </row>
    <row r="77" spans="1:4" x14ac:dyDescent="0.3">
      <c r="A77" t="s">
        <v>98</v>
      </c>
      <c r="B77">
        <v>3</v>
      </c>
      <c r="C77" s="3">
        <v>37.5</v>
      </c>
      <c r="D77" s="3">
        <v>112.5</v>
      </c>
    </row>
    <row r="78" spans="1:4" x14ac:dyDescent="0.3">
      <c r="A78" t="s">
        <v>99</v>
      </c>
      <c r="B78">
        <v>3</v>
      </c>
      <c r="C78" s="3">
        <v>37.5</v>
      </c>
      <c r="D78" s="3">
        <v>112.5</v>
      </c>
    </row>
    <row r="79" spans="1:4" x14ac:dyDescent="0.3">
      <c r="A79" t="s">
        <v>110</v>
      </c>
      <c r="B79">
        <v>3</v>
      </c>
      <c r="C79" s="3">
        <v>54.9</v>
      </c>
      <c r="D79" s="3">
        <v>164.7</v>
      </c>
    </row>
    <row r="80" spans="1:4" x14ac:dyDescent="0.3">
      <c r="A80" t="s">
        <v>120</v>
      </c>
      <c r="B80">
        <v>3</v>
      </c>
      <c r="C80" s="3">
        <v>54.9</v>
      </c>
      <c r="D80" s="3">
        <v>164.7</v>
      </c>
    </row>
    <row r="81" spans="1:4" x14ac:dyDescent="0.3">
      <c r="A81" t="s">
        <v>128</v>
      </c>
      <c r="B81">
        <v>3</v>
      </c>
      <c r="C81" s="3">
        <v>77</v>
      </c>
      <c r="D81" s="3">
        <v>231</v>
      </c>
    </row>
    <row r="82" spans="1:4" x14ac:dyDescent="0.3">
      <c r="A82" t="s">
        <v>129</v>
      </c>
      <c r="B82">
        <v>3</v>
      </c>
      <c r="C82" s="3">
        <v>77</v>
      </c>
      <c r="D82" s="3">
        <v>231</v>
      </c>
    </row>
    <row r="83" spans="1:4" x14ac:dyDescent="0.3">
      <c r="A83" t="s">
        <v>126</v>
      </c>
      <c r="B83">
        <v>3</v>
      </c>
      <c r="C83" s="3">
        <v>77</v>
      </c>
      <c r="D83" s="3">
        <v>231</v>
      </c>
    </row>
    <row r="84" spans="1:4" x14ac:dyDescent="0.3">
      <c r="A84" t="s">
        <v>134</v>
      </c>
      <c r="B84">
        <v>3</v>
      </c>
      <c r="C84" s="3">
        <v>183.5</v>
      </c>
      <c r="D84" s="3">
        <v>550.5</v>
      </c>
    </row>
    <row r="85" spans="1:4" x14ac:dyDescent="0.3">
      <c r="A85" t="s">
        <v>16</v>
      </c>
      <c r="B85">
        <v>2</v>
      </c>
      <c r="C85" s="3">
        <v>8.4</v>
      </c>
      <c r="D85" s="3">
        <v>16.8</v>
      </c>
    </row>
    <row r="86" spans="1:4" x14ac:dyDescent="0.3">
      <c r="A86" t="s">
        <v>29</v>
      </c>
      <c r="B86">
        <v>2</v>
      </c>
      <c r="C86" s="3">
        <v>8.4</v>
      </c>
      <c r="D86" s="3">
        <v>16.8</v>
      </c>
    </row>
    <row r="87" spans="1:4" x14ac:dyDescent="0.3">
      <c r="A87" t="s">
        <v>51</v>
      </c>
      <c r="B87">
        <v>2</v>
      </c>
      <c r="C87" s="3">
        <v>18.899999999999999</v>
      </c>
      <c r="D87" s="3">
        <v>37.799999999999997</v>
      </c>
    </row>
    <row r="88" spans="1:4" x14ac:dyDescent="0.3">
      <c r="A88" t="s">
        <v>54</v>
      </c>
      <c r="B88">
        <v>2</v>
      </c>
      <c r="C88" s="3">
        <v>18.899999999999999</v>
      </c>
      <c r="D88" s="3">
        <v>37.799999999999997</v>
      </c>
    </row>
    <row r="89" spans="1:4" x14ac:dyDescent="0.3">
      <c r="A89" t="s">
        <v>57</v>
      </c>
      <c r="B89">
        <v>2</v>
      </c>
      <c r="C89" s="3">
        <v>18.899999999999999</v>
      </c>
      <c r="D89" s="3">
        <v>37.799999999999997</v>
      </c>
    </row>
    <row r="90" spans="1:4" x14ac:dyDescent="0.3">
      <c r="A90" t="s">
        <v>148</v>
      </c>
      <c r="B90">
        <v>2</v>
      </c>
      <c r="C90" s="3">
        <v>37.5</v>
      </c>
      <c r="D90" s="3">
        <v>75</v>
      </c>
    </row>
    <row r="91" spans="1:4" x14ac:dyDescent="0.3">
      <c r="A91" t="s">
        <v>89</v>
      </c>
      <c r="B91">
        <v>2</v>
      </c>
      <c r="C91" s="3">
        <v>37.5</v>
      </c>
      <c r="D91" s="3">
        <v>75</v>
      </c>
    </row>
    <row r="92" spans="1:4" x14ac:dyDescent="0.3">
      <c r="A92" t="s">
        <v>150</v>
      </c>
      <c r="B92">
        <v>2</v>
      </c>
      <c r="C92" s="3">
        <v>37.5</v>
      </c>
      <c r="D92" s="3">
        <v>75</v>
      </c>
    </row>
    <row r="93" spans="1:4" x14ac:dyDescent="0.3">
      <c r="A93" t="s">
        <v>97</v>
      </c>
      <c r="B93">
        <v>2</v>
      </c>
      <c r="C93" s="3">
        <v>37.5</v>
      </c>
      <c r="D93" s="3">
        <v>75</v>
      </c>
    </row>
    <row r="94" spans="1:4" x14ac:dyDescent="0.3">
      <c r="A94" t="s">
        <v>119</v>
      </c>
      <c r="B94">
        <v>2</v>
      </c>
      <c r="C94" s="3">
        <v>54.9</v>
      </c>
      <c r="D94" s="3">
        <v>109.8</v>
      </c>
    </row>
    <row r="95" spans="1:4" x14ac:dyDescent="0.3">
      <c r="A95" t="s">
        <v>157</v>
      </c>
      <c r="B95">
        <v>2</v>
      </c>
      <c r="C95" s="3">
        <v>54.9</v>
      </c>
      <c r="D95" s="3">
        <v>109.8</v>
      </c>
    </row>
    <row r="96" spans="1:4" x14ac:dyDescent="0.3">
      <c r="A96" t="s">
        <v>25</v>
      </c>
      <c r="B96">
        <v>1</v>
      </c>
      <c r="C96" s="3">
        <v>8.4</v>
      </c>
      <c r="D96" s="3">
        <v>8.4</v>
      </c>
    </row>
    <row r="97" spans="1:4" x14ac:dyDescent="0.3">
      <c r="A97" t="s">
        <v>28</v>
      </c>
      <c r="B97">
        <v>1</v>
      </c>
      <c r="C97" s="3">
        <v>8.4</v>
      </c>
      <c r="D97" s="3">
        <v>8.4</v>
      </c>
    </row>
    <row r="98" spans="1:4" x14ac:dyDescent="0.3">
      <c r="A98" t="s">
        <v>143</v>
      </c>
      <c r="B98">
        <v>1</v>
      </c>
      <c r="C98" s="3">
        <v>10.199999999999999</v>
      </c>
      <c r="D98" s="3">
        <v>10.199999999999999</v>
      </c>
    </row>
    <row r="99" spans="1:4" x14ac:dyDescent="0.3">
      <c r="A99" t="s">
        <v>144</v>
      </c>
      <c r="B99">
        <v>1</v>
      </c>
      <c r="C99" s="3">
        <v>13.1</v>
      </c>
      <c r="D99" s="3">
        <v>13.1</v>
      </c>
    </row>
    <row r="100" spans="1:4" x14ac:dyDescent="0.3">
      <c r="A100" t="s">
        <v>145</v>
      </c>
      <c r="B100">
        <v>1</v>
      </c>
      <c r="C100" s="3">
        <v>18.899999999999999</v>
      </c>
      <c r="D100" s="3">
        <v>18.899999999999999</v>
      </c>
    </row>
    <row r="101" spans="1:4" x14ac:dyDescent="0.3">
      <c r="A101" t="s">
        <v>62</v>
      </c>
      <c r="B101">
        <v>1</v>
      </c>
      <c r="C101" s="3">
        <v>18.899999999999999</v>
      </c>
      <c r="D101" s="3">
        <v>18.899999999999999</v>
      </c>
    </row>
    <row r="102" spans="1:4" x14ac:dyDescent="0.3">
      <c r="A102" t="s">
        <v>147</v>
      </c>
      <c r="B102">
        <v>1</v>
      </c>
      <c r="C102" s="3">
        <v>19.2</v>
      </c>
      <c r="D102" s="3">
        <v>19.2</v>
      </c>
    </row>
    <row r="103" spans="1:4" x14ac:dyDescent="0.3">
      <c r="A103" t="s">
        <v>78</v>
      </c>
      <c r="B103">
        <v>1</v>
      </c>
      <c r="C103" s="3">
        <v>37.5</v>
      </c>
      <c r="D103" s="3">
        <v>37.5</v>
      </c>
    </row>
    <row r="104" spans="1:4" x14ac:dyDescent="0.3">
      <c r="A104" t="s">
        <v>85</v>
      </c>
      <c r="B104">
        <v>1</v>
      </c>
      <c r="C104" s="3">
        <v>37.5</v>
      </c>
      <c r="D104" s="3">
        <v>37.5</v>
      </c>
    </row>
    <row r="105" spans="1:4" x14ac:dyDescent="0.3">
      <c r="A105" t="s">
        <v>149</v>
      </c>
      <c r="B105">
        <v>1</v>
      </c>
      <c r="C105" s="3">
        <v>37.5</v>
      </c>
      <c r="D105" s="3">
        <v>37.5</v>
      </c>
    </row>
    <row r="106" spans="1:4" x14ac:dyDescent="0.3">
      <c r="A106" t="s">
        <v>94</v>
      </c>
      <c r="B106">
        <v>1</v>
      </c>
      <c r="C106" s="3">
        <v>37.5</v>
      </c>
      <c r="D106" s="3">
        <v>37.5</v>
      </c>
    </row>
    <row r="107" spans="1:4" x14ac:dyDescent="0.3">
      <c r="A107" t="s">
        <v>71</v>
      </c>
      <c r="B107">
        <v>1</v>
      </c>
      <c r="C107" s="3">
        <v>37.5</v>
      </c>
      <c r="D107" s="3">
        <v>37.5</v>
      </c>
    </row>
    <row r="108" spans="1:4" x14ac:dyDescent="0.3">
      <c r="A108" t="s">
        <v>96</v>
      </c>
      <c r="B108">
        <v>1</v>
      </c>
      <c r="C108" s="3">
        <v>37.5</v>
      </c>
      <c r="D108" s="3">
        <v>37.5</v>
      </c>
    </row>
    <row r="109" spans="1:4" x14ac:dyDescent="0.3">
      <c r="A109" t="s">
        <v>74</v>
      </c>
      <c r="B109">
        <v>1</v>
      </c>
      <c r="C109" s="3">
        <v>37.5</v>
      </c>
      <c r="D109" s="3">
        <v>37.5</v>
      </c>
    </row>
    <row r="110" spans="1:4" x14ac:dyDescent="0.3">
      <c r="A110" t="s">
        <v>151</v>
      </c>
      <c r="B110">
        <v>1</v>
      </c>
      <c r="C110" s="3">
        <v>50.8</v>
      </c>
      <c r="D110" s="3">
        <v>50.8</v>
      </c>
    </row>
    <row r="111" spans="1:4" x14ac:dyDescent="0.3">
      <c r="A111" t="s">
        <v>153</v>
      </c>
      <c r="B111">
        <v>1</v>
      </c>
      <c r="C111" s="3">
        <v>50.8</v>
      </c>
      <c r="D111" s="3">
        <v>50.8</v>
      </c>
    </row>
    <row r="112" spans="1:4" x14ac:dyDescent="0.3">
      <c r="A112" t="s">
        <v>154</v>
      </c>
      <c r="B112">
        <v>1</v>
      </c>
      <c r="C112" s="3">
        <v>50.8</v>
      </c>
      <c r="D112" s="3">
        <v>50.8</v>
      </c>
    </row>
    <row r="113" spans="1:4" x14ac:dyDescent="0.3">
      <c r="A113" t="s">
        <v>155</v>
      </c>
      <c r="B113">
        <v>1</v>
      </c>
      <c r="C113" s="3">
        <v>50.8</v>
      </c>
      <c r="D113" s="3">
        <v>50.8</v>
      </c>
    </row>
    <row r="114" spans="1:4" x14ac:dyDescent="0.3">
      <c r="A114" t="s">
        <v>109</v>
      </c>
      <c r="B114">
        <v>1</v>
      </c>
      <c r="C114" s="3">
        <v>54.9</v>
      </c>
      <c r="D114" s="3">
        <v>54.9</v>
      </c>
    </row>
    <row r="115" spans="1:4" x14ac:dyDescent="0.3">
      <c r="A115" t="s">
        <v>112</v>
      </c>
      <c r="B115">
        <v>1</v>
      </c>
      <c r="C115" s="3">
        <v>54.9</v>
      </c>
      <c r="D115" s="3">
        <v>54.9</v>
      </c>
    </row>
    <row r="116" spans="1:4" x14ac:dyDescent="0.3">
      <c r="A116" t="s">
        <v>113</v>
      </c>
      <c r="B116">
        <v>1</v>
      </c>
      <c r="C116" s="3">
        <v>54.9</v>
      </c>
      <c r="D116" s="3">
        <v>54.9</v>
      </c>
    </row>
    <row r="117" spans="1:4" x14ac:dyDescent="0.3">
      <c r="A117" t="s">
        <v>114</v>
      </c>
      <c r="B117">
        <v>1</v>
      </c>
      <c r="C117" s="3">
        <v>54.9</v>
      </c>
      <c r="D117" s="3">
        <v>54.9</v>
      </c>
    </row>
    <row r="118" spans="1:4" x14ac:dyDescent="0.3">
      <c r="A118" t="s">
        <v>116</v>
      </c>
      <c r="B118">
        <v>1</v>
      </c>
      <c r="C118" s="3">
        <v>54.9</v>
      </c>
      <c r="D118" s="3">
        <v>54.9</v>
      </c>
    </row>
    <row r="119" spans="1:4" x14ac:dyDescent="0.3">
      <c r="A119" t="s">
        <v>156</v>
      </c>
      <c r="B119">
        <v>1</v>
      </c>
      <c r="C119" s="3">
        <v>54.9</v>
      </c>
      <c r="D119" s="3">
        <v>54.9</v>
      </c>
    </row>
    <row r="120" spans="1:4" x14ac:dyDescent="0.3">
      <c r="A120" t="s">
        <v>121</v>
      </c>
      <c r="B120">
        <v>1</v>
      </c>
      <c r="C120" s="3">
        <v>54.9</v>
      </c>
      <c r="D120" s="3">
        <v>54.9</v>
      </c>
    </row>
    <row r="121" spans="1:4" x14ac:dyDescent="0.3">
      <c r="A121" t="s">
        <v>123</v>
      </c>
      <c r="B121">
        <v>1</v>
      </c>
      <c r="C121" s="3">
        <v>54.9</v>
      </c>
      <c r="D121" s="3">
        <v>54.9</v>
      </c>
    </row>
    <row r="122" spans="1:4" x14ac:dyDescent="0.3">
      <c r="A122" t="s">
        <v>158</v>
      </c>
      <c r="B122">
        <v>1</v>
      </c>
      <c r="C122" s="3">
        <v>77</v>
      </c>
      <c r="D122" s="3">
        <v>77</v>
      </c>
    </row>
    <row r="123" spans="1:4" x14ac:dyDescent="0.3">
      <c r="A123" t="s">
        <v>130</v>
      </c>
      <c r="B123">
        <v>1</v>
      </c>
      <c r="C123" s="3">
        <v>77</v>
      </c>
      <c r="D123" s="3">
        <v>77</v>
      </c>
    </row>
    <row r="124" spans="1:4" x14ac:dyDescent="0.3">
      <c r="A124" t="s">
        <v>159</v>
      </c>
      <c r="B124">
        <v>1</v>
      </c>
      <c r="C124" s="3">
        <v>154.9</v>
      </c>
      <c r="D124" s="3">
        <v>154.9</v>
      </c>
    </row>
    <row r="125" spans="1:4" x14ac:dyDescent="0.3">
      <c r="A125" t="s">
        <v>135</v>
      </c>
      <c r="B125">
        <v>1</v>
      </c>
      <c r="C125" s="3">
        <v>183.5</v>
      </c>
      <c r="D125" s="3">
        <v>183.5</v>
      </c>
    </row>
    <row r="126" spans="1:4" x14ac:dyDescent="0.3">
      <c r="A126" t="s">
        <v>137</v>
      </c>
      <c r="B126">
        <v>1</v>
      </c>
      <c r="C126" s="3">
        <v>183.5</v>
      </c>
      <c r="D126" s="3">
        <v>183.5</v>
      </c>
    </row>
    <row r="128" spans="1:4" s="4" customFormat="1" x14ac:dyDescent="0.3">
      <c r="A128" s="4" t="s">
        <v>160</v>
      </c>
      <c r="B128" s="4">
        <f>SUM(B2:B126)</f>
        <v>7876</v>
      </c>
      <c r="C128" s="5"/>
      <c r="D128" s="5">
        <f>SUM(D2:D126)</f>
        <v>184500.99999999997</v>
      </c>
    </row>
  </sheetData>
  <sortState ref="A2:D126">
    <sortCondition descending="1" ref="B2:B1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3"/>
  <sheetViews>
    <sheetView tabSelected="1" topLeftCell="A164" workbookViewId="0">
      <selection activeCell="J193" sqref="J193"/>
    </sheetView>
  </sheetViews>
  <sheetFormatPr defaultRowHeight="14.4" x14ac:dyDescent="0.3"/>
  <cols>
    <col min="1" max="1" width="37.6640625" customWidth="1"/>
    <col min="2" max="3" width="12.6640625" customWidth="1"/>
    <col min="4" max="4" width="19.6640625" customWidth="1"/>
    <col min="5" max="5" width="12.6640625" customWidth="1"/>
    <col min="6" max="6" width="14.109375" customWidth="1"/>
    <col min="7" max="7" width="22.5546875" customWidth="1"/>
    <col min="8" max="15" width="19.77734375" customWidth="1"/>
  </cols>
  <sheetData>
    <row r="1" spans="1:15" x14ac:dyDescent="0.3">
      <c r="A1" s="1" t="s">
        <v>0</v>
      </c>
      <c r="B1" s="1" t="s">
        <v>1</v>
      </c>
      <c r="C1" s="2" t="s">
        <v>2</v>
      </c>
      <c r="D1" s="2" t="s">
        <v>3</v>
      </c>
      <c r="E1" t="s">
        <v>164</v>
      </c>
      <c r="F1" t="s">
        <v>167</v>
      </c>
      <c r="G1" t="s">
        <v>165</v>
      </c>
      <c r="H1" s="4" t="s">
        <v>172</v>
      </c>
      <c r="I1" s="4" t="s">
        <v>173</v>
      </c>
      <c r="J1" s="4" t="s">
        <v>174</v>
      </c>
      <c r="K1" s="4" t="s">
        <v>167</v>
      </c>
      <c r="L1" s="4" t="s">
        <v>181</v>
      </c>
      <c r="M1" s="4" t="s">
        <v>182</v>
      </c>
      <c r="N1" s="4" t="s">
        <v>164</v>
      </c>
      <c r="O1" s="4" t="s">
        <v>167</v>
      </c>
    </row>
    <row r="2" spans="1:15" x14ac:dyDescent="0.3">
      <c r="A2" s="10" t="s">
        <v>33</v>
      </c>
      <c r="B2">
        <v>3774</v>
      </c>
      <c r="C2" s="3">
        <v>13.3</v>
      </c>
      <c r="D2" s="3">
        <v>50194.2</v>
      </c>
      <c r="E2">
        <f>0.8*D2</f>
        <v>40155.360000000001</v>
      </c>
      <c r="F2">
        <f>0.75*D2</f>
        <v>37645.649999999994</v>
      </c>
      <c r="H2">
        <f t="shared" ref="H2:H33" si="0">1.1*B2</f>
        <v>4151.4000000000005</v>
      </c>
      <c r="I2">
        <f t="shared" ref="I2:I33" si="1">C2*H2</f>
        <v>55213.62000000001</v>
      </c>
      <c r="J2">
        <f>0.8*I2</f>
        <v>44170.896000000008</v>
      </c>
      <c r="K2">
        <f t="shared" ref="K2:K33" si="2">0.75*I2</f>
        <v>41410.215000000011</v>
      </c>
      <c r="L2">
        <f t="shared" ref="L2:L33" si="3">(0.2*B2)+B2</f>
        <v>4528.8</v>
      </c>
      <c r="M2">
        <f t="shared" ref="M2:M33" si="4">L2*C2</f>
        <v>60233.040000000008</v>
      </c>
      <c r="N2">
        <f>0.8*M2</f>
        <v>48186.432000000008</v>
      </c>
      <c r="O2">
        <f>0.75*M2</f>
        <v>45174.780000000006</v>
      </c>
    </row>
    <row r="3" spans="1:15" x14ac:dyDescent="0.3">
      <c r="A3" t="s">
        <v>133</v>
      </c>
      <c r="B3">
        <v>240</v>
      </c>
      <c r="C3" s="3">
        <v>185.5</v>
      </c>
      <c r="D3" s="3">
        <v>44520</v>
      </c>
      <c r="E3">
        <f t="shared" ref="E3:E66" si="5">0.8*D3</f>
        <v>35616</v>
      </c>
      <c r="F3">
        <f t="shared" ref="F3:F66" si="6">0.75*D3</f>
        <v>33390</v>
      </c>
      <c r="G3">
        <v>35616</v>
      </c>
      <c r="H3">
        <f t="shared" si="0"/>
        <v>264</v>
      </c>
      <c r="I3">
        <f t="shared" si="1"/>
        <v>48972</v>
      </c>
      <c r="J3">
        <f t="shared" ref="J3:J66" si="7">0.8*I3</f>
        <v>39177.599999999999</v>
      </c>
      <c r="K3">
        <f t="shared" si="2"/>
        <v>36729</v>
      </c>
      <c r="L3">
        <f t="shared" si="3"/>
        <v>288</v>
      </c>
      <c r="M3">
        <f t="shared" si="4"/>
        <v>53424</v>
      </c>
      <c r="N3">
        <f t="shared" ref="N3:N66" si="8">0.8*M3</f>
        <v>42739.200000000004</v>
      </c>
      <c r="O3">
        <f t="shared" ref="O3:O66" si="9">0.75*M3</f>
        <v>40068</v>
      </c>
    </row>
    <row r="4" spans="1:15" x14ac:dyDescent="0.3">
      <c r="A4" t="s">
        <v>69</v>
      </c>
      <c r="B4">
        <v>655</v>
      </c>
      <c r="C4" s="3">
        <v>38</v>
      </c>
      <c r="D4" s="3">
        <v>24890</v>
      </c>
      <c r="E4">
        <f t="shared" si="5"/>
        <v>19912</v>
      </c>
      <c r="F4">
        <f t="shared" si="6"/>
        <v>18667.5</v>
      </c>
      <c r="G4">
        <v>19912</v>
      </c>
      <c r="H4">
        <f t="shared" si="0"/>
        <v>720.50000000000011</v>
      </c>
      <c r="I4">
        <f t="shared" si="1"/>
        <v>27379.000000000004</v>
      </c>
      <c r="J4">
        <f t="shared" si="7"/>
        <v>21903.200000000004</v>
      </c>
      <c r="K4">
        <f t="shared" si="2"/>
        <v>20534.250000000004</v>
      </c>
      <c r="L4">
        <f t="shared" si="3"/>
        <v>786</v>
      </c>
      <c r="M4">
        <f t="shared" si="4"/>
        <v>29868</v>
      </c>
      <c r="N4">
        <f t="shared" si="8"/>
        <v>23894.400000000001</v>
      </c>
      <c r="O4">
        <f t="shared" si="9"/>
        <v>22401</v>
      </c>
    </row>
    <row r="5" spans="1:15" x14ac:dyDescent="0.3">
      <c r="A5" t="s">
        <v>72</v>
      </c>
      <c r="B5">
        <v>364</v>
      </c>
      <c r="C5" s="3">
        <v>38</v>
      </c>
      <c r="D5" s="3">
        <v>13832</v>
      </c>
      <c r="E5">
        <f t="shared" si="5"/>
        <v>11065.6</v>
      </c>
      <c r="F5">
        <f t="shared" si="6"/>
        <v>10374</v>
      </c>
      <c r="G5">
        <v>11065.6</v>
      </c>
      <c r="H5">
        <f t="shared" si="0"/>
        <v>400.40000000000003</v>
      </c>
      <c r="I5">
        <f t="shared" si="1"/>
        <v>15215.2</v>
      </c>
      <c r="J5">
        <f t="shared" si="7"/>
        <v>12172.160000000002</v>
      </c>
      <c r="K5">
        <f t="shared" si="2"/>
        <v>11411.400000000001</v>
      </c>
      <c r="L5">
        <f t="shared" si="3"/>
        <v>436.8</v>
      </c>
      <c r="M5">
        <f t="shared" si="4"/>
        <v>16598.400000000001</v>
      </c>
      <c r="N5">
        <f t="shared" si="8"/>
        <v>13278.720000000001</v>
      </c>
      <c r="O5">
        <f t="shared" si="9"/>
        <v>12448.800000000001</v>
      </c>
    </row>
    <row r="6" spans="1:15" x14ac:dyDescent="0.3">
      <c r="A6" t="s">
        <v>44</v>
      </c>
      <c r="B6">
        <v>691</v>
      </c>
      <c r="C6" s="3">
        <v>19.100000000000001</v>
      </c>
      <c r="D6" s="3">
        <v>13198.1</v>
      </c>
      <c r="E6">
        <f t="shared" si="5"/>
        <v>10558.480000000001</v>
      </c>
      <c r="F6">
        <f t="shared" si="6"/>
        <v>9898.5750000000007</v>
      </c>
      <c r="G6">
        <v>10558.480000000001</v>
      </c>
      <c r="H6">
        <f t="shared" si="0"/>
        <v>760.1</v>
      </c>
      <c r="I6">
        <f t="shared" si="1"/>
        <v>14517.910000000002</v>
      </c>
      <c r="J6">
        <f t="shared" si="7"/>
        <v>11614.328000000001</v>
      </c>
      <c r="K6">
        <f t="shared" si="2"/>
        <v>10888.432500000001</v>
      </c>
      <c r="L6">
        <f t="shared" si="3"/>
        <v>829.2</v>
      </c>
      <c r="M6">
        <f t="shared" si="4"/>
        <v>15837.720000000001</v>
      </c>
      <c r="N6">
        <f t="shared" si="8"/>
        <v>12670.176000000001</v>
      </c>
      <c r="O6">
        <f t="shared" si="9"/>
        <v>11878.29</v>
      </c>
    </row>
    <row r="7" spans="1:15" x14ac:dyDescent="0.3">
      <c r="A7" t="s">
        <v>140</v>
      </c>
      <c r="B7">
        <v>55</v>
      </c>
      <c r="C7" s="3">
        <v>225.5</v>
      </c>
      <c r="D7" s="3">
        <v>12402.5</v>
      </c>
      <c r="E7">
        <f t="shared" si="5"/>
        <v>9922</v>
      </c>
      <c r="F7">
        <f t="shared" si="6"/>
        <v>9301.875</v>
      </c>
      <c r="G7">
        <v>9922</v>
      </c>
      <c r="H7">
        <f t="shared" si="0"/>
        <v>60.500000000000007</v>
      </c>
      <c r="I7">
        <f t="shared" si="1"/>
        <v>13642.750000000002</v>
      </c>
      <c r="J7">
        <f t="shared" si="7"/>
        <v>10914.200000000003</v>
      </c>
      <c r="K7">
        <f t="shared" si="2"/>
        <v>10232.062500000002</v>
      </c>
      <c r="L7">
        <f t="shared" si="3"/>
        <v>66</v>
      </c>
      <c r="M7">
        <f t="shared" si="4"/>
        <v>14883</v>
      </c>
      <c r="N7">
        <f t="shared" si="8"/>
        <v>11906.400000000001</v>
      </c>
      <c r="O7">
        <f t="shared" si="9"/>
        <v>11162.25</v>
      </c>
    </row>
    <row r="8" spans="1:15" x14ac:dyDescent="0.3">
      <c r="A8" t="s">
        <v>70</v>
      </c>
      <c r="B8">
        <v>249</v>
      </c>
      <c r="C8" s="3">
        <v>38</v>
      </c>
      <c r="D8" s="3">
        <v>9462</v>
      </c>
      <c r="E8">
        <f t="shared" si="5"/>
        <v>7569.6</v>
      </c>
      <c r="F8">
        <f t="shared" si="6"/>
        <v>7096.5</v>
      </c>
      <c r="G8">
        <v>7569.6</v>
      </c>
      <c r="H8">
        <f t="shared" si="0"/>
        <v>273.90000000000003</v>
      </c>
      <c r="I8">
        <f t="shared" si="1"/>
        <v>10408.200000000001</v>
      </c>
      <c r="J8">
        <f t="shared" si="7"/>
        <v>8326.5600000000013</v>
      </c>
      <c r="K8">
        <f t="shared" si="2"/>
        <v>7806.1500000000005</v>
      </c>
      <c r="L8">
        <f t="shared" si="3"/>
        <v>298.8</v>
      </c>
      <c r="M8">
        <f t="shared" si="4"/>
        <v>11354.4</v>
      </c>
      <c r="N8">
        <f t="shared" si="8"/>
        <v>9083.52</v>
      </c>
      <c r="O8">
        <f t="shared" si="9"/>
        <v>8515.7999999999993</v>
      </c>
    </row>
    <row r="9" spans="1:15" x14ac:dyDescent="0.3">
      <c r="A9" t="s">
        <v>8</v>
      </c>
      <c r="B9">
        <v>1095</v>
      </c>
      <c r="C9" s="3">
        <v>8.5</v>
      </c>
      <c r="D9" s="3">
        <v>9307.5</v>
      </c>
      <c r="E9">
        <f t="shared" si="5"/>
        <v>7446</v>
      </c>
      <c r="F9">
        <f t="shared" si="6"/>
        <v>6980.625</v>
      </c>
      <c r="G9">
        <v>7446</v>
      </c>
      <c r="H9">
        <f t="shared" si="0"/>
        <v>1204.5</v>
      </c>
      <c r="I9">
        <f t="shared" si="1"/>
        <v>10238.25</v>
      </c>
      <c r="J9">
        <f t="shared" si="7"/>
        <v>8190.6</v>
      </c>
      <c r="K9">
        <f t="shared" si="2"/>
        <v>7678.6875</v>
      </c>
      <c r="L9">
        <f t="shared" si="3"/>
        <v>1314</v>
      </c>
      <c r="M9">
        <f t="shared" si="4"/>
        <v>11169</v>
      </c>
      <c r="N9">
        <f t="shared" si="8"/>
        <v>8935.2000000000007</v>
      </c>
      <c r="O9">
        <f t="shared" si="9"/>
        <v>8376.75</v>
      </c>
    </row>
    <row r="10" spans="1:15" x14ac:dyDescent="0.3">
      <c r="A10" s="10" t="s">
        <v>65</v>
      </c>
      <c r="B10">
        <v>448</v>
      </c>
      <c r="C10" s="3">
        <v>19.399999999999999</v>
      </c>
      <c r="D10" s="3">
        <v>8691.2000000000007</v>
      </c>
      <c r="E10">
        <f t="shared" si="5"/>
        <v>6952.9600000000009</v>
      </c>
      <c r="F10">
        <f t="shared" si="6"/>
        <v>6518.4000000000005</v>
      </c>
      <c r="H10">
        <f t="shared" si="0"/>
        <v>492.80000000000007</v>
      </c>
      <c r="I10">
        <f t="shared" si="1"/>
        <v>9560.3200000000015</v>
      </c>
      <c r="J10">
        <f t="shared" si="7"/>
        <v>7648.2560000000012</v>
      </c>
      <c r="K10">
        <f t="shared" si="2"/>
        <v>7170.2400000000016</v>
      </c>
      <c r="L10">
        <f t="shared" si="3"/>
        <v>537.6</v>
      </c>
      <c r="M10">
        <f t="shared" si="4"/>
        <v>10429.44</v>
      </c>
      <c r="N10">
        <f t="shared" si="8"/>
        <v>8343.5520000000015</v>
      </c>
      <c r="O10">
        <f t="shared" si="9"/>
        <v>7822.08</v>
      </c>
    </row>
    <row r="11" spans="1:15" x14ac:dyDescent="0.3">
      <c r="A11" t="s">
        <v>40</v>
      </c>
      <c r="B11">
        <v>434</v>
      </c>
      <c r="C11" s="3">
        <v>19.100000000000001</v>
      </c>
      <c r="D11" s="3">
        <v>8289.4</v>
      </c>
      <c r="E11">
        <f t="shared" si="5"/>
        <v>6631.52</v>
      </c>
      <c r="F11">
        <f t="shared" si="6"/>
        <v>6217.0499999999993</v>
      </c>
      <c r="G11">
        <v>6631.52</v>
      </c>
      <c r="H11">
        <f t="shared" si="0"/>
        <v>477.40000000000003</v>
      </c>
      <c r="I11">
        <f t="shared" si="1"/>
        <v>9118.340000000002</v>
      </c>
      <c r="J11">
        <f t="shared" si="7"/>
        <v>7294.6720000000023</v>
      </c>
      <c r="K11">
        <f t="shared" si="2"/>
        <v>6838.755000000001</v>
      </c>
      <c r="L11">
        <f t="shared" si="3"/>
        <v>520.79999999999995</v>
      </c>
      <c r="M11">
        <f t="shared" si="4"/>
        <v>9947.2800000000007</v>
      </c>
      <c r="N11">
        <f t="shared" si="8"/>
        <v>7957.8240000000005</v>
      </c>
      <c r="O11">
        <f t="shared" si="9"/>
        <v>7460.4600000000009</v>
      </c>
    </row>
    <row r="12" spans="1:15" x14ac:dyDescent="0.3">
      <c r="A12" t="s">
        <v>138</v>
      </c>
      <c r="B12">
        <v>42</v>
      </c>
      <c r="C12" s="3">
        <v>185.5</v>
      </c>
      <c r="D12" s="3">
        <v>7791</v>
      </c>
      <c r="E12">
        <f t="shared" si="5"/>
        <v>6232.8</v>
      </c>
      <c r="F12">
        <f t="shared" si="6"/>
        <v>5843.25</v>
      </c>
      <c r="G12">
        <v>6232.8</v>
      </c>
      <c r="H12">
        <f t="shared" si="0"/>
        <v>46.2</v>
      </c>
      <c r="I12">
        <f t="shared" si="1"/>
        <v>8570.1</v>
      </c>
      <c r="J12">
        <f t="shared" si="7"/>
        <v>6856.0800000000008</v>
      </c>
      <c r="K12">
        <f t="shared" si="2"/>
        <v>6427.5750000000007</v>
      </c>
      <c r="L12">
        <f t="shared" si="3"/>
        <v>50.4</v>
      </c>
      <c r="M12">
        <f t="shared" si="4"/>
        <v>9349.1999999999989</v>
      </c>
      <c r="N12">
        <f t="shared" si="8"/>
        <v>7479.36</v>
      </c>
      <c r="O12">
        <f t="shared" si="9"/>
        <v>7011.9</v>
      </c>
    </row>
    <row r="13" spans="1:15" x14ac:dyDescent="0.3">
      <c r="A13" t="s">
        <v>43</v>
      </c>
      <c r="B13">
        <v>333</v>
      </c>
      <c r="C13" s="3">
        <v>19.100000000000001</v>
      </c>
      <c r="D13" s="3">
        <v>6360.3</v>
      </c>
      <c r="E13">
        <f t="shared" si="5"/>
        <v>5088.2400000000007</v>
      </c>
      <c r="F13">
        <f t="shared" si="6"/>
        <v>4770.2250000000004</v>
      </c>
      <c r="G13">
        <v>5088.2400000000007</v>
      </c>
      <c r="H13">
        <f t="shared" si="0"/>
        <v>366.3</v>
      </c>
      <c r="I13">
        <f t="shared" si="1"/>
        <v>6996.3300000000008</v>
      </c>
      <c r="J13">
        <f t="shared" si="7"/>
        <v>5597.0640000000012</v>
      </c>
      <c r="K13">
        <f t="shared" si="2"/>
        <v>5247.2475000000004</v>
      </c>
      <c r="L13">
        <f t="shared" si="3"/>
        <v>399.6</v>
      </c>
      <c r="M13">
        <f t="shared" si="4"/>
        <v>7632.3600000000006</v>
      </c>
      <c r="N13">
        <f t="shared" si="8"/>
        <v>6105.8880000000008</v>
      </c>
      <c r="O13">
        <f t="shared" si="9"/>
        <v>5724.27</v>
      </c>
    </row>
    <row r="14" spans="1:15" x14ac:dyDescent="0.3">
      <c r="A14" s="6" t="s">
        <v>106</v>
      </c>
      <c r="B14">
        <v>98</v>
      </c>
      <c r="C14" s="3">
        <v>51.4</v>
      </c>
      <c r="D14" s="3">
        <v>5037.2</v>
      </c>
      <c r="E14">
        <f t="shared" si="5"/>
        <v>4029.76</v>
      </c>
      <c r="F14">
        <f t="shared" si="6"/>
        <v>3777.8999999999996</v>
      </c>
      <c r="G14">
        <v>4029.76</v>
      </c>
      <c r="H14">
        <f t="shared" si="0"/>
        <v>107.80000000000001</v>
      </c>
      <c r="I14">
        <f t="shared" si="1"/>
        <v>5540.92</v>
      </c>
      <c r="J14">
        <f t="shared" si="7"/>
        <v>4432.7359999999999</v>
      </c>
      <c r="K14">
        <f t="shared" si="2"/>
        <v>4155.6900000000005</v>
      </c>
      <c r="L14">
        <f t="shared" si="3"/>
        <v>117.6</v>
      </c>
      <c r="M14">
        <f t="shared" si="4"/>
        <v>6044.6399999999994</v>
      </c>
      <c r="N14">
        <f t="shared" si="8"/>
        <v>4835.7119999999995</v>
      </c>
      <c r="O14">
        <f t="shared" si="9"/>
        <v>4533.4799999999996</v>
      </c>
    </row>
    <row r="15" spans="1:15" x14ac:dyDescent="0.3">
      <c r="A15" t="s">
        <v>36</v>
      </c>
      <c r="B15">
        <v>249</v>
      </c>
      <c r="C15" s="3">
        <v>19.100000000000001</v>
      </c>
      <c r="D15" s="3">
        <v>4755.8999999999996</v>
      </c>
      <c r="E15">
        <f t="shared" si="5"/>
        <v>3804.72</v>
      </c>
      <c r="F15">
        <f t="shared" si="6"/>
        <v>3566.9249999999997</v>
      </c>
      <c r="G15">
        <v>3804.72</v>
      </c>
      <c r="H15">
        <f t="shared" si="0"/>
        <v>273.90000000000003</v>
      </c>
      <c r="I15">
        <f t="shared" si="1"/>
        <v>5231.4900000000007</v>
      </c>
      <c r="J15">
        <f t="shared" si="7"/>
        <v>4185.1920000000009</v>
      </c>
      <c r="K15">
        <f t="shared" si="2"/>
        <v>3923.6175000000003</v>
      </c>
      <c r="L15">
        <f t="shared" si="3"/>
        <v>298.8</v>
      </c>
      <c r="M15">
        <f t="shared" si="4"/>
        <v>5707.0800000000008</v>
      </c>
      <c r="N15">
        <f t="shared" si="8"/>
        <v>4565.6640000000007</v>
      </c>
      <c r="O15">
        <f t="shared" si="9"/>
        <v>4280.3100000000004</v>
      </c>
    </row>
    <row r="16" spans="1:15" x14ac:dyDescent="0.3">
      <c r="A16" t="s">
        <v>131</v>
      </c>
      <c r="B16">
        <v>24</v>
      </c>
      <c r="C16" s="3">
        <v>185.5</v>
      </c>
      <c r="D16" s="3">
        <v>4452</v>
      </c>
      <c r="E16">
        <f t="shared" si="5"/>
        <v>3561.6000000000004</v>
      </c>
      <c r="F16">
        <f t="shared" si="6"/>
        <v>3339</v>
      </c>
      <c r="G16">
        <v>3561.6000000000004</v>
      </c>
      <c r="H16">
        <f t="shared" si="0"/>
        <v>26.400000000000002</v>
      </c>
      <c r="I16">
        <f t="shared" si="1"/>
        <v>4897.2000000000007</v>
      </c>
      <c r="J16">
        <f t="shared" si="7"/>
        <v>3917.7600000000007</v>
      </c>
      <c r="K16">
        <f t="shared" si="2"/>
        <v>3672.9000000000005</v>
      </c>
      <c r="L16">
        <f t="shared" si="3"/>
        <v>28.8</v>
      </c>
      <c r="M16">
        <f t="shared" si="4"/>
        <v>5342.4000000000005</v>
      </c>
      <c r="N16">
        <f t="shared" si="8"/>
        <v>4273.920000000001</v>
      </c>
      <c r="O16">
        <f t="shared" si="9"/>
        <v>4006.8</v>
      </c>
    </row>
    <row r="17" spans="1:15" x14ac:dyDescent="0.3">
      <c r="A17" t="s">
        <v>7</v>
      </c>
      <c r="B17">
        <v>510</v>
      </c>
      <c r="C17" s="3">
        <v>8.5</v>
      </c>
      <c r="D17" s="3">
        <v>4335</v>
      </c>
      <c r="E17">
        <f t="shared" si="5"/>
        <v>3468</v>
      </c>
      <c r="F17">
        <f t="shared" si="6"/>
        <v>3251.25</v>
      </c>
      <c r="G17">
        <v>3468</v>
      </c>
      <c r="H17">
        <f t="shared" si="0"/>
        <v>561</v>
      </c>
      <c r="I17">
        <f t="shared" si="1"/>
        <v>4768.5</v>
      </c>
      <c r="J17">
        <f t="shared" si="7"/>
        <v>3814.8</v>
      </c>
      <c r="K17">
        <f t="shared" si="2"/>
        <v>3576.375</v>
      </c>
      <c r="L17">
        <f t="shared" si="3"/>
        <v>612</v>
      </c>
      <c r="M17">
        <f t="shared" si="4"/>
        <v>5202</v>
      </c>
      <c r="N17">
        <f t="shared" si="8"/>
        <v>4161.6000000000004</v>
      </c>
      <c r="O17">
        <f t="shared" si="9"/>
        <v>3901.5</v>
      </c>
    </row>
    <row r="18" spans="1:15" x14ac:dyDescent="0.3">
      <c r="A18" t="s">
        <v>15</v>
      </c>
      <c r="B18">
        <v>226</v>
      </c>
      <c r="C18" s="3">
        <v>19.100000000000001</v>
      </c>
      <c r="D18" s="3">
        <v>4316.6000000000004</v>
      </c>
      <c r="E18">
        <f t="shared" si="5"/>
        <v>3453.2800000000007</v>
      </c>
      <c r="F18">
        <f t="shared" si="6"/>
        <v>3237.4500000000003</v>
      </c>
      <c r="G18">
        <v>3453.2800000000007</v>
      </c>
      <c r="H18">
        <f t="shared" si="0"/>
        <v>248.60000000000002</v>
      </c>
      <c r="I18">
        <f t="shared" si="1"/>
        <v>4748.2600000000011</v>
      </c>
      <c r="J18">
        <f t="shared" si="7"/>
        <v>3798.6080000000011</v>
      </c>
      <c r="K18">
        <f t="shared" si="2"/>
        <v>3561.1950000000006</v>
      </c>
      <c r="L18">
        <f t="shared" si="3"/>
        <v>271.2</v>
      </c>
      <c r="M18">
        <f t="shared" si="4"/>
        <v>5179.92</v>
      </c>
      <c r="N18">
        <f t="shared" si="8"/>
        <v>4143.9360000000006</v>
      </c>
      <c r="O18">
        <f t="shared" si="9"/>
        <v>3884.94</v>
      </c>
    </row>
    <row r="19" spans="1:15" x14ac:dyDescent="0.3">
      <c r="A19" t="s">
        <v>108</v>
      </c>
      <c r="B19">
        <v>76</v>
      </c>
      <c r="C19" s="3">
        <v>55.6</v>
      </c>
      <c r="D19" s="3">
        <v>4225.6000000000004</v>
      </c>
      <c r="E19">
        <f t="shared" si="5"/>
        <v>3380.4800000000005</v>
      </c>
      <c r="F19">
        <f t="shared" si="6"/>
        <v>3169.2000000000003</v>
      </c>
      <c r="G19">
        <v>3380.4800000000005</v>
      </c>
      <c r="H19">
        <f t="shared" si="0"/>
        <v>83.600000000000009</v>
      </c>
      <c r="I19">
        <f t="shared" si="1"/>
        <v>4648.1600000000008</v>
      </c>
      <c r="J19">
        <f t="shared" si="7"/>
        <v>3718.5280000000007</v>
      </c>
      <c r="K19">
        <f t="shared" si="2"/>
        <v>3486.1200000000008</v>
      </c>
      <c r="L19">
        <f t="shared" si="3"/>
        <v>91.2</v>
      </c>
      <c r="M19">
        <f t="shared" si="4"/>
        <v>5070.72</v>
      </c>
      <c r="N19">
        <f t="shared" si="8"/>
        <v>4056.5760000000005</v>
      </c>
      <c r="O19">
        <f t="shared" si="9"/>
        <v>3803.04</v>
      </c>
    </row>
    <row r="20" spans="1:15" x14ac:dyDescent="0.3">
      <c r="A20" t="s">
        <v>133</v>
      </c>
      <c r="B20">
        <v>19</v>
      </c>
      <c r="C20" s="3">
        <v>183.5</v>
      </c>
      <c r="D20" s="3">
        <v>3486.5</v>
      </c>
      <c r="E20">
        <f t="shared" si="5"/>
        <v>2789.2000000000003</v>
      </c>
      <c r="F20">
        <f t="shared" si="6"/>
        <v>2614.875</v>
      </c>
      <c r="G20">
        <v>2789.2000000000003</v>
      </c>
      <c r="H20">
        <f t="shared" si="0"/>
        <v>20.900000000000002</v>
      </c>
      <c r="I20">
        <f t="shared" si="1"/>
        <v>3835.1500000000005</v>
      </c>
      <c r="J20">
        <f t="shared" si="7"/>
        <v>3068.1200000000008</v>
      </c>
      <c r="K20">
        <f t="shared" si="2"/>
        <v>2876.3625000000002</v>
      </c>
      <c r="L20">
        <f t="shared" si="3"/>
        <v>22.8</v>
      </c>
      <c r="M20">
        <f t="shared" si="4"/>
        <v>4183.8</v>
      </c>
      <c r="N20">
        <f t="shared" si="8"/>
        <v>3347.0400000000004</v>
      </c>
      <c r="O20">
        <f t="shared" si="9"/>
        <v>3137.8500000000004</v>
      </c>
    </row>
    <row r="21" spans="1:15" x14ac:dyDescent="0.3">
      <c r="A21" t="s">
        <v>75</v>
      </c>
      <c r="B21">
        <v>91</v>
      </c>
      <c r="C21" s="3">
        <v>38</v>
      </c>
      <c r="D21" s="3">
        <v>3458</v>
      </c>
      <c r="E21">
        <f t="shared" si="5"/>
        <v>2766.4</v>
      </c>
      <c r="F21">
        <f t="shared" si="6"/>
        <v>2593.5</v>
      </c>
      <c r="G21">
        <v>2766.4</v>
      </c>
      <c r="H21">
        <f t="shared" si="0"/>
        <v>100.10000000000001</v>
      </c>
      <c r="I21">
        <f t="shared" si="1"/>
        <v>3803.8</v>
      </c>
      <c r="J21">
        <f t="shared" si="7"/>
        <v>3043.0400000000004</v>
      </c>
      <c r="K21">
        <f t="shared" si="2"/>
        <v>2852.8500000000004</v>
      </c>
      <c r="L21">
        <f t="shared" si="3"/>
        <v>109.2</v>
      </c>
      <c r="M21">
        <f t="shared" si="4"/>
        <v>4149.6000000000004</v>
      </c>
      <c r="N21">
        <f t="shared" si="8"/>
        <v>3319.6800000000003</v>
      </c>
      <c r="O21">
        <f t="shared" si="9"/>
        <v>3112.2000000000003</v>
      </c>
    </row>
    <row r="22" spans="1:15" x14ac:dyDescent="0.3">
      <c r="A22" t="s">
        <v>104</v>
      </c>
      <c r="B22">
        <v>61</v>
      </c>
      <c r="C22" s="3">
        <v>55.6</v>
      </c>
      <c r="D22" s="3">
        <v>3391.6</v>
      </c>
      <c r="E22">
        <f t="shared" si="5"/>
        <v>2713.28</v>
      </c>
      <c r="F22">
        <f t="shared" si="6"/>
        <v>2543.6999999999998</v>
      </c>
      <c r="G22">
        <v>2713.28</v>
      </c>
      <c r="H22">
        <f t="shared" si="0"/>
        <v>67.100000000000009</v>
      </c>
      <c r="I22">
        <f t="shared" si="1"/>
        <v>3730.7600000000007</v>
      </c>
      <c r="J22">
        <f t="shared" si="7"/>
        <v>2984.6080000000006</v>
      </c>
      <c r="K22">
        <f t="shared" si="2"/>
        <v>2798.0700000000006</v>
      </c>
      <c r="L22">
        <f t="shared" si="3"/>
        <v>73.2</v>
      </c>
      <c r="M22">
        <f t="shared" si="4"/>
        <v>4069.92</v>
      </c>
      <c r="N22">
        <f t="shared" si="8"/>
        <v>3255.9360000000001</v>
      </c>
      <c r="O22">
        <f t="shared" si="9"/>
        <v>3052.44</v>
      </c>
    </row>
    <row r="23" spans="1:15" x14ac:dyDescent="0.3">
      <c r="A23" t="s">
        <v>106</v>
      </c>
      <c r="B23">
        <v>60</v>
      </c>
      <c r="C23" s="3">
        <v>55.6</v>
      </c>
      <c r="D23" s="3">
        <v>3336</v>
      </c>
      <c r="E23">
        <f t="shared" si="5"/>
        <v>2668.8</v>
      </c>
      <c r="F23">
        <f t="shared" si="6"/>
        <v>2502</v>
      </c>
      <c r="G23">
        <v>2668.8</v>
      </c>
      <c r="H23">
        <f t="shared" si="0"/>
        <v>66</v>
      </c>
      <c r="I23">
        <f t="shared" si="1"/>
        <v>3669.6</v>
      </c>
      <c r="J23">
        <f t="shared" si="7"/>
        <v>2935.6800000000003</v>
      </c>
      <c r="K23">
        <f t="shared" si="2"/>
        <v>2752.2</v>
      </c>
      <c r="L23">
        <f t="shared" si="3"/>
        <v>72</v>
      </c>
      <c r="M23">
        <f t="shared" si="4"/>
        <v>4003.2000000000003</v>
      </c>
      <c r="N23">
        <f t="shared" si="8"/>
        <v>3202.5600000000004</v>
      </c>
      <c r="O23">
        <f t="shared" si="9"/>
        <v>3002.4</v>
      </c>
    </row>
    <row r="24" spans="1:15" x14ac:dyDescent="0.3">
      <c r="A24" t="s">
        <v>9</v>
      </c>
      <c r="B24">
        <v>380</v>
      </c>
      <c r="C24" s="3">
        <v>8.5</v>
      </c>
      <c r="D24" s="3">
        <v>3230</v>
      </c>
      <c r="E24">
        <f t="shared" si="5"/>
        <v>2584</v>
      </c>
      <c r="F24">
        <f t="shared" si="6"/>
        <v>2422.5</v>
      </c>
      <c r="G24">
        <v>2584</v>
      </c>
      <c r="H24">
        <f t="shared" si="0"/>
        <v>418.00000000000006</v>
      </c>
      <c r="I24">
        <f t="shared" si="1"/>
        <v>3553.0000000000005</v>
      </c>
      <c r="J24">
        <f t="shared" si="7"/>
        <v>2842.4000000000005</v>
      </c>
      <c r="K24">
        <f t="shared" si="2"/>
        <v>2664.7500000000005</v>
      </c>
      <c r="L24">
        <f t="shared" si="3"/>
        <v>456</v>
      </c>
      <c r="M24">
        <f t="shared" si="4"/>
        <v>3876</v>
      </c>
      <c r="N24">
        <f t="shared" si="8"/>
        <v>3100.8</v>
      </c>
      <c r="O24">
        <f t="shared" si="9"/>
        <v>2907</v>
      </c>
    </row>
    <row r="25" spans="1:15" x14ac:dyDescent="0.3">
      <c r="A25" t="s">
        <v>66</v>
      </c>
      <c r="B25">
        <v>85</v>
      </c>
      <c r="C25" s="3">
        <v>38</v>
      </c>
      <c r="D25" s="3">
        <v>3230</v>
      </c>
      <c r="E25">
        <f t="shared" si="5"/>
        <v>2584</v>
      </c>
      <c r="F25">
        <f t="shared" si="6"/>
        <v>2422.5</v>
      </c>
      <c r="G25">
        <v>2584</v>
      </c>
      <c r="H25">
        <f t="shared" si="0"/>
        <v>93.500000000000014</v>
      </c>
      <c r="I25">
        <f t="shared" si="1"/>
        <v>3553.0000000000005</v>
      </c>
      <c r="J25">
        <f t="shared" si="7"/>
        <v>2842.4000000000005</v>
      </c>
      <c r="K25">
        <f t="shared" si="2"/>
        <v>2664.7500000000005</v>
      </c>
      <c r="L25">
        <f t="shared" si="3"/>
        <v>102</v>
      </c>
      <c r="M25">
        <f t="shared" si="4"/>
        <v>3876</v>
      </c>
      <c r="N25">
        <f t="shared" si="8"/>
        <v>3100.8</v>
      </c>
      <c r="O25">
        <f t="shared" si="9"/>
        <v>2907</v>
      </c>
    </row>
    <row r="26" spans="1:15" x14ac:dyDescent="0.3">
      <c r="A26" s="10" t="s">
        <v>31</v>
      </c>
      <c r="B26">
        <v>304</v>
      </c>
      <c r="C26" s="3">
        <v>10.3</v>
      </c>
      <c r="D26" s="3">
        <v>3131.2</v>
      </c>
      <c r="E26">
        <f t="shared" si="5"/>
        <v>2504.96</v>
      </c>
      <c r="F26">
        <f t="shared" si="6"/>
        <v>2348.3999999999996</v>
      </c>
      <c r="H26">
        <f t="shared" si="0"/>
        <v>334.40000000000003</v>
      </c>
      <c r="I26">
        <f t="shared" si="1"/>
        <v>3444.3200000000006</v>
      </c>
      <c r="J26">
        <f t="shared" si="7"/>
        <v>2755.4560000000006</v>
      </c>
      <c r="K26">
        <f t="shared" si="2"/>
        <v>2583.2400000000007</v>
      </c>
      <c r="L26">
        <f t="shared" si="3"/>
        <v>364.8</v>
      </c>
      <c r="M26">
        <f t="shared" si="4"/>
        <v>3757.4400000000005</v>
      </c>
      <c r="N26">
        <f t="shared" si="8"/>
        <v>3005.9520000000007</v>
      </c>
      <c r="O26">
        <f t="shared" si="9"/>
        <v>2818.0800000000004</v>
      </c>
    </row>
    <row r="27" spans="1:15" x14ac:dyDescent="0.3">
      <c r="A27" t="s">
        <v>95</v>
      </c>
      <c r="B27">
        <v>77</v>
      </c>
      <c r="C27" s="3">
        <v>38</v>
      </c>
      <c r="D27" s="3">
        <v>2926</v>
      </c>
      <c r="E27">
        <f t="shared" si="5"/>
        <v>2340.8000000000002</v>
      </c>
      <c r="F27">
        <f t="shared" si="6"/>
        <v>2194.5</v>
      </c>
      <c r="G27">
        <v>2340.8000000000002</v>
      </c>
      <c r="H27">
        <f t="shared" si="0"/>
        <v>84.7</v>
      </c>
      <c r="I27">
        <f t="shared" si="1"/>
        <v>3218.6</v>
      </c>
      <c r="J27">
        <f t="shared" si="7"/>
        <v>2574.88</v>
      </c>
      <c r="K27">
        <f t="shared" si="2"/>
        <v>2413.9499999999998</v>
      </c>
      <c r="L27">
        <f t="shared" si="3"/>
        <v>92.4</v>
      </c>
      <c r="M27">
        <f t="shared" si="4"/>
        <v>3511.2000000000003</v>
      </c>
      <c r="N27">
        <f t="shared" si="8"/>
        <v>2808.9600000000005</v>
      </c>
      <c r="O27">
        <f t="shared" si="9"/>
        <v>2633.4</v>
      </c>
    </row>
    <row r="28" spans="1:15" x14ac:dyDescent="0.3">
      <c r="A28" t="s">
        <v>38</v>
      </c>
      <c r="B28">
        <v>153</v>
      </c>
      <c r="C28" s="3">
        <v>19.100000000000001</v>
      </c>
      <c r="D28" s="3">
        <v>2922.3</v>
      </c>
      <c r="E28">
        <f t="shared" si="5"/>
        <v>2337.84</v>
      </c>
      <c r="F28">
        <f t="shared" si="6"/>
        <v>2191.7250000000004</v>
      </c>
      <c r="G28">
        <v>2337.84</v>
      </c>
      <c r="H28">
        <f t="shared" si="0"/>
        <v>168.3</v>
      </c>
      <c r="I28">
        <f t="shared" si="1"/>
        <v>3214.5300000000007</v>
      </c>
      <c r="J28">
        <f t="shared" si="7"/>
        <v>2571.6240000000007</v>
      </c>
      <c r="K28">
        <f t="shared" si="2"/>
        <v>2410.8975000000005</v>
      </c>
      <c r="L28">
        <f t="shared" si="3"/>
        <v>183.6</v>
      </c>
      <c r="M28">
        <f t="shared" si="4"/>
        <v>3506.76</v>
      </c>
      <c r="N28">
        <f t="shared" si="8"/>
        <v>2805.4080000000004</v>
      </c>
      <c r="O28">
        <f t="shared" si="9"/>
        <v>2630.07</v>
      </c>
    </row>
    <row r="29" spans="1:15" x14ac:dyDescent="0.3">
      <c r="A29" t="s">
        <v>34</v>
      </c>
      <c r="B29">
        <v>127</v>
      </c>
      <c r="C29" s="3">
        <v>19.100000000000001</v>
      </c>
      <c r="D29" s="3">
        <v>2425.6999999999998</v>
      </c>
      <c r="E29">
        <f t="shared" si="5"/>
        <v>1940.56</v>
      </c>
      <c r="F29">
        <f t="shared" si="6"/>
        <v>1819.2749999999999</v>
      </c>
      <c r="G29">
        <v>1940.56</v>
      </c>
      <c r="H29">
        <f t="shared" si="0"/>
        <v>139.70000000000002</v>
      </c>
      <c r="I29">
        <f t="shared" si="1"/>
        <v>2668.2700000000004</v>
      </c>
      <c r="J29">
        <f t="shared" si="7"/>
        <v>2134.6160000000004</v>
      </c>
      <c r="K29">
        <f t="shared" si="2"/>
        <v>2001.2025000000003</v>
      </c>
      <c r="L29">
        <f t="shared" si="3"/>
        <v>152.4</v>
      </c>
      <c r="M29">
        <f t="shared" si="4"/>
        <v>2910.84</v>
      </c>
      <c r="N29">
        <f t="shared" si="8"/>
        <v>2328.672</v>
      </c>
      <c r="O29">
        <f t="shared" si="9"/>
        <v>2183.13</v>
      </c>
    </row>
    <row r="30" spans="1:15" x14ac:dyDescent="0.3">
      <c r="A30" t="s">
        <v>35</v>
      </c>
      <c r="B30">
        <v>127</v>
      </c>
      <c r="C30" s="3">
        <v>19.100000000000001</v>
      </c>
      <c r="D30" s="3">
        <v>2425.6999999999998</v>
      </c>
      <c r="E30">
        <f t="shared" si="5"/>
        <v>1940.56</v>
      </c>
      <c r="F30">
        <f t="shared" si="6"/>
        <v>1819.2749999999999</v>
      </c>
      <c r="G30">
        <v>1940.56</v>
      </c>
      <c r="H30">
        <f t="shared" si="0"/>
        <v>139.70000000000002</v>
      </c>
      <c r="I30">
        <f t="shared" si="1"/>
        <v>2668.2700000000004</v>
      </c>
      <c r="J30">
        <f t="shared" si="7"/>
        <v>2134.6160000000004</v>
      </c>
      <c r="K30">
        <f t="shared" si="2"/>
        <v>2001.2025000000003</v>
      </c>
      <c r="L30">
        <f t="shared" si="3"/>
        <v>152.4</v>
      </c>
      <c r="M30">
        <f t="shared" si="4"/>
        <v>2910.84</v>
      </c>
      <c r="N30">
        <f t="shared" si="8"/>
        <v>2328.672</v>
      </c>
      <c r="O30">
        <f t="shared" si="9"/>
        <v>2183.13</v>
      </c>
    </row>
    <row r="31" spans="1:15" x14ac:dyDescent="0.3">
      <c r="A31" t="s">
        <v>48</v>
      </c>
      <c r="B31">
        <v>122</v>
      </c>
      <c r="C31" s="3">
        <v>19.100000000000001</v>
      </c>
      <c r="D31" s="3">
        <v>2330.1999999999998</v>
      </c>
      <c r="E31">
        <f t="shared" si="5"/>
        <v>1864.1599999999999</v>
      </c>
      <c r="F31">
        <f t="shared" si="6"/>
        <v>1747.6499999999999</v>
      </c>
      <c r="G31">
        <v>1864.1599999999999</v>
      </c>
      <c r="H31">
        <f t="shared" si="0"/>
        <v>134.20000000000002</v>
      </c>
      <c r="I31">
        <f t="shared" si="1"/>
        <v>2563.2200000000007</v>
      </c>
      <c r="J31">
        <f t="shared" si="7"/>
        <v>2050.5760000000005</v>
      </c>
      <c r="K31">
        <f t="shared" si="2"/>
        <v>1922.4150000000004</v>
      </c>
      <c r="L31">
        <f t="shared" si="3"/>
        <v>146.4</v>
      </c>
      <c r="M31">
        <f t="shared" si="4"/>
        <v>2796.2400000000002</v>
      </c>
      <c r="N31">
        <f t="shared" si="8"/>
        <v>2236.9920000000002</v>
      </c>
      <c r="O31">
        <f t="shared" si="9"/>
        <v>2097.1800000000003</v>
      </c>
    </row>
    <row r="32" spans="1:15" x14ac:dyDescent="0.3">
      <c r="A32" t="s">
        <v>100</v>
      </c>
      <c r="B32">
        <v>61</v>
      </c>
      <c r="C32" s="3">
        <v>38</v>
      </c>
      <c r="D32" s="3">
        <v>2318</v>
      </c>
      <c r="E32">
        <f t="shared" si="5"/>
        <v>1854.4</v>
      </c>
      <c r="F32">
        <f t="shared" si="6"/>
        <v>1738.5</v>
      </c>
      <c r="G32">
        <v>1854.4</v>
      </c>
      <c r="H32">
        <f t="shared" si="0"/>
        <v>67.100000000000009</v>
      </c>
      <c r="I32">
        <f t="shared" si="1"/>
        <v>2549.8000000000002</v>
      </c>
      <c r="J32">
        <f t="shared" si="7"/>
        <v>2039.8400000000001</v>
      </c>
      <c r="K32">
        <f t="shared" si="2"/>
        <v>1912.3500000000001</v>
      </c>
      <c r="L32">
        <f t="shared" si="3"/>
        <v>73.2</v>
      </c>
      <c r="M32">
        <f t="shared" si="4"/>
        <v>2781.6</v>
      </c>
      <c r="N32">
        <f t="shared" si="8"/>
        <v>2225.2800000000002</v>
      </c>
      <c r="O32">
        <f t="shared" si="9"/>
        <v>2086.1999999999998</v>
      </c>
    </row>
    <row r="33" spans="1:15" x14ac:dyDescent="0.3">
      <c r="A33" t="s">
        <v>73</v>
      </c>
      <c r="B33">
        <v>59</v>
      </c>
      <c r="C33" s="3">
        <v>38</v>
      </c>
      <c r="D33" s="3">
        <v>2242</v>
      </c>
      <c r="E33">
        <f t="shared" si="5"/>
        <v>1793.6000000000001</v>
      </c>
      <c r="F33">
        <f t="shared" si="6"/>
        <v>1681.5</v>
      </c>
      <c r="G33">
        <v>1793.6000000000001</v>
      </c>
      <c r="H33">
        <f t="shared" si="0"/>
        <v>64.900000000000006</v>
      </c>
      <c r="I33">
        <f t="shared" si="1"/>
        <v>2466.2000000000003</v>
      </c>
      <c r="J33">
        <f t="shared" si="7"/>
        <v>1972.9600000000003</v>
      </c>
      <c r="K33">
        <f t="shared" si="2"/>
        <v>1849.65</v>
      </c>
      <c r="L33">
        <f t="shared" si="3"/>
        <v>70.8</v>
      </c>
      <c r="M33">
        <f t="shared" si="4"/>
        <v>2690.4</v>
      </c>
      <c r="N33">
        <f t="shared" si="8"/>
        <v>2152.3200000000002</v>
      </c>
      <c r="O33">
        <f t="shared" si="9"/>
        <v>2017.8000000000002</v>
      </c>
    </row>
    <row r="34" spans="1:15" x14ac:dyDescent="0.3">
      <c r="A34" t="s">
        <v>125</v>
      </c>
      <c r="B34">
        <v>28</v>
      </c>
      <c r="C34" s="3">
        <v>78</v>
      </c>
      <c r="D34" s="3">
        <v>2184</v>
      </c>
      <c r="E34">
        <f t="shared" si="5"/>
        <v>1747.2</v>
      </c>
      <c r="F34">
        <f t="shared" si="6"/>
        <v>1638</v>
      </c>
      <c r="G34">
        <v>1747.2</v>
      </c>
      <c r="H34">
        <f t="shared" ref="H34:H65" si="10">1.1*B34</f>
        <v>30.800000000000004</v>
      </c>
      <c r="I34">
        <f t="shared" ref="I34:I65" si="11">C34*H34</f>
        <v>2402.4000000000005</v>
      </c>
      <c r="J34">
        <f t="shared" si="7"/>
        <v>1921.9200000000005</v>
      </c>
      <c r="K34">
        <f t="shared" ref="K34:K65" si="12">0.75*I34</f>
        <v>1801.8000000000004</v>
      </c>
      <c r="L34">
        <f t="shared" ref="L34:L65" si="13">(0.2*B34)+B34</f>
        <v>33.6</v>
      </c>
      <c r="M34">
        <f t="shared" ref="M34:M65" si="14">L34*C34</f>
        <v>2620.8000000000002</v>
      </c>
      <c r="N34">
        <f t="shared" si="8"/>
        <v>2096.6400000000003</v>
      </c>
      <c r="O34">
        <f t="shared" si="9"/>
        <v>1965.6000000000001</v>
      </c>
    </row>
    <row r="35" spans="1:15" x14ac:dyDescent="0.3">
      <c r="A35" t="s">
        <v>139</v>
      </c>
      <c r="B35">
        <v>10</v>
      </c>
      <c r="C35" s="3">
        <v>185.5</v>
      </c>
      <c r="D35" s="3">
        <v>1855</v>
      </c>
      <c r="E35">
        <f t="shared" si="5"/>
        <v>1484</v>
      </c>
      <c r="F35">
        <f t="shared" si="6"/>
        <v>1391.25</v>
      </c>
      <c r="G35">
        <v>1484</v>
      </c>
      <c r="H35">
        <f t="shared" si="10"/>
        <v>11</v>
      </c>
      <c r="I35">
        <f t="shared" si="11"/>
        <v>2040.5</v>
      </c>
      <c r="J35">
        <f t="shared" si="7"/>
        <v>1632.4</v>
      </c>
      <c r="K35">
        <f t="shared" si="12"/>
        <v>1530.375</v>
      </c>
      <c r="L35">
        <f t="shared" si="13"/>
        <v>12</v>
      </c>
      <c r="M35">
        <f t="shared" si="14"/>
        <v>2226</v>
      </c>
      <c r="N35">
        <f t="shared" si="8"/>
        <v>1780.8000000000002</v>
      </c>
      <c r="O35">
        <f t="shared" si="9"/>
        <v>1669.5</v>
      </c>
    </row>
    <row r="36" spans="1:15" x14ac:dyDescent="0.3">
      <c r="A36" t="s">
        <v>81</v>
      </c>
      <c r="B36">
        <v>48</v>
      </c>
      <c r="C36" s="3">
        <v>38</v>
      </c>
      <c r="D36" s="3">
        <v>1824</v>
      </c>
      <c r="E36">
        <f t="shared" si="5"/>
        <v>1459.2</v>
      </c>
      <c r="F36">
        <f t="shared" si="6"/>
        <v>1368</v>
      </c>
      <c r="G36">
        <v>1459.2</v>
      </c>
      <c r="H36">
        <f t="shared" si="10"/>
        <v>52.800000000000004</v>
      </c>
      <c r="I36">
        <f t="shared" si="11"/>
        <v>2006.4</v>
      </c>
      <c r="J36">
        <f t="shared" si="7"/>
        <v>1605.1200000000001</v>
      </c>
      <c r="K36">
        <f t="shared" si="12"/>
        <v>1504.8000000000002</v>
      </c>
      <c r="L36">
        <f t="shared" si="13"/>
        <v>57.6</v>
      </c>
      <c r="M36">
        <f t="shared" si="14"/>
        <v>2188.8000000000002</v>
      </c>
      <c r="N36">
        <f t="shared" si="8"/>
        <v>1751.0400000000002</v>
      </c>
      <c r="O36">
        <f t="shared" si="9"/>
        <v>1641.6000000000001</v>
      </c>
    </row>
    <row r="37" spans="1:15" x14ac:dyDescent="0.3">
      <c r="A37" t="s">
        <v>42</v>
      </c>
      <c r="B37">
        <v>83</v>
      </c>
      <c r="C37" s="3">
        <v>19.100000000000001</v>
      </c>
      <c r="D37" s="3">
        <v>1585.3</v>
      </c>
      <c r="E37">
        <f t="shared" si="5"/>
        <v>1268.24</v>
      </c>
      <c r="F37">
        <f t="shared" si="6"/>
        <v>1188.9749999999999</v>
      </c>
      <c r="G37">
        <v>1268.24</v>
      </c>
      <c r="H37">
        <f t="shared" si="10"/>
        <v>91.300000000000011</v>
      </c>
      <c r="I37">
        <f t="shared" si="11"/>
        <v>1743.8300000000004</v>
      </c>
      <c r="J37">
        <f t="shared" si="7"/>
        <v>1395.0640000000003</v>
      </c>
      <c r="K37">
        <f t="shared" si="12"/>
        <v>1307.8725000000004</v>
      </c>
      <c r="L37">
        <f t="shared" si="13"/>
        <v>99.6</v>
      </c>
      <c r="M37">
        <f t="shared" si="14"/>
        <v>1902.3600000000001</v>
      </c>
      <c r="N37">
        <f t="shared" si="8"/>
        <v>1521.8880000000001</v>
      </c>
      <c r="O37">
        <f t="shared" si="9"/>
        <v>1426.77</v>
      </c>
    </row>
    <row r="38" spans="1:15" x14ac:dyDescent="0.3">
      <c r="A38" t="s">
        <v>84</v>
      </c>
      <c r="B38">
        <v>41</v>
      </c>
      <c r="C38" s="3">
        <v>38</v>
      </c>
      <c r="D38" s="3">
        <v>1558</v>
      </c>
      <c r="E38">
        <f t="shared" si="5"/>
        <v>1246.4000000000001</v>
      </c>
      <c r="F38">
        <f t="shared" si="6"/>
        <v>1168.5</v>
      </c>
      <c r="G38">
        <v>1246.4000000000001</v>
      </c>
      <c r="H38">
        <f t="shared" si="10"/>
        <v>45.1</v>
      </c>
      <c r="I38">
        <f t="shared" si="11"/>
        <v>1713.8</v>
      </c>
      <c r="J38">
        <f t="shared" si="7"/>
        <v>1371.04</v>
      </c>
      <c r="K38">
        <f t="shared" si="12"/>
        <v>1285.3499999999999</v>
      </c>
      <c r="L38">
        <f t="shared" si="13"/>
        <v>49.2</v>
      </c>
      <c r="M38">
        <f t="shared" si="14"/>
        <v>1869.6000000000001</v>
      </c>
      <c r="N38">
        <f t="shared" si="8"/>
        <v>1495.6800000000003</v>
      </c>
      <c r="O38">
        <f t="shared" si="9"/>
        <v>1402.2</v>
      </c>
    </row>
    <row r="39" spans="1:15" x14ac:dyDescent="0.3">
      <c r="A39" t="s">
        <v>105</v>
      </c>
      <c r="B39">
        <v>27</v>
      </c>
      <c r="C39" s="3">
        <v>55.6</v>
      </c>
      <c r="D39" s="3">
        <v>1501.2</v>
      </c>
      <c r="E39">
        <f t="shared" si="5"/>
        <v>1200.96</v>
      </c>
      <c r="F39">
        <f t="shared" si="6"/>
        <v>1125.9000000000001</v>
      </c>
      <c r="G39">
        <v>1200.96</v>
      </c>
      <c r="H39">
        <f t="shared" si="10"/>
        <v>29.700000000000003</v>
      </c>
      <c r="I39">
        <f t="shared" si="11"/>
        <v>1651.3200000000002</v>
      </c>
      <c r="J39">
        <f t="shared" si="7"/>
        <v>1321.0560000000003</v>
      </c>
      <c r="K39">
        <f t="shared" si="12"/>
        <v>1238.4900000000002</v>
      </c>
      <c r="L39">
        <f t="shared" si="13"/>
        <v>32.4</v>
      </c>
      <c r="M39">
        <f t="shared" si="14"/>
        <v>1801.44</v>
      </c>
      <c r="N39">
        <f t="shared" si="8"/>
        <v>1441.152</v>
      </c>
      <c r="O39">
        <f t="shared" si="9"/>
        <v>1351.08</v>
      </c>
    </row>
    <row r="40" spans="1:15" x14ac:dyDescent="0.3">
      <c r="A40" t="s">
        <v>14</v>
      </c>
      <c r="B40">
        <v>172</v>
      </c>
      <c r="C40" s="3">
        <v>8.5</v>
      </c>
      <c r="D40" s="3">
        <v>1462</v>
      </c>
      <c r="E40">
        <f t="shared" si="5"/>
        <v>1169.6000000000001</v>
      </c>
      <c r="F40">
        <f t="shared" si="6"/>
        <v>1096.5</v>
      </c>
      <c r="G40">
        <v>1169.6000000000001</v>
      </c>
      <c r="H40">
        <f t="shared" si="10"/>
        <v>189.20000000000002</v>
      </c>
      <c r="I40">
        <f t="shared" si="11"/>
        <v>1608.2</v>
      </c>
      <c r="J40">
        <f t="shared" si="7"/>
        <v>1286.5600000000002</v>
      </c>
      <c r="K40">
        <f t="shared" si="12"/>
        <v>1206.1500000000001</v>
      </c>
      <c r="L40">
        <f t="shared" si="13"/>
        <v>206.4</v>
      </c>
      <c r="M40">
        <f t="shared" si="14"/>
        <v>1754.4</v>
      </c>
      <c r="N40">
        <f t="shared" si="8"/>
        <v>1403.5200000000002</v>
      </c>
      <c r="O40">
        <f t="shared" si="9"/>
        <v>1315.8000000000002</v>
      </c>
    </row>
    <row r="41" spans="1:15" x14ac:dyDescent="0.3">
      <c r="A41" s="10" t="s">
        <v>33</v>
      </c>
      <c r="B41">
        <v>105</v>
      </c>
      <c r="C41" s="3">
        <v>13.1</v>
      </c>
      <c r="D41" s="3">
        <v>1375.5</v>
      </c>
      <c r="E41">
        <f t="shared" si="5"/>
        <v>1100.4000000000001</v>
      </c>
      <c r="F41">
        <f t="shared" si="6"/>
        <v>1031.625</v>
      </c>
      <c r="H41">
        <f t="shared" si="10"/>
        <v>115.50000000000001</v>
      </c>
      <c r="I41">
        <f t="shared" si="11"/>
        <v>1513.0500000000002</v>
      </c>
      <c r="J41">
        <f t="shared" si="7"/>
        <v>1210.4400000000003</v>
      </c>
      <c r="K41">
        <f t="shared" si="12"/>
        <v>1134.7875000000001</v>
      </c>
      <c r="L41">
        <f t="shared" si="13"/>
        <v>126</v>
      </c>
      <c r="M41">
        <f t="shared" si="14"/>
        <v>1650.6</v>
      </c>
      <c r="N41">
        <f t="shared" si="8"/>
        <v>1320.48</v>
      </c>
      <c r="O41">
        <f t="shared" si="9"/>
        <v>1237.9499999999998</v>
      </c>
    </row>
    <row r="42" spans="1:15" x14ac:dyDescent="0.3">
      <c r="A42" t="s">
        <v>6</v>
      </c>
      <c r="B42">
        <v>152</v>
      </c>
      <c r="C42" s="3">
        <v>8.5</v>
      </c>
      <c r="D42" s="3">
        <v>1292</v>
      </c>
      <c r="E42">
        <f t="shared" si="5"/>
        <v>1033.6000000000001</v>
      </c>
      <c r="F42">
        <f t="shared" si="6"/>
        <v>969</v>
      </c>
      <c r="G42">
        <v>1033.6000000000001</v>
      </c>
      <c r="H42">
        <f t="shared" si="10"/>
        <v>167.20000000000002</v>
      </c>
      <c r="I42">
        <f t="shared" si="11"/>
        <v>1421.2</v>
      </c>
      <c r="J42">
        <f t="shared" si="7"/>
        <v>1136.96</v>
      </c>
      <c r="K42">
        <f t="shared" si="12"/>
        <v>1065.9000000000001</v>
      </c>
      <c r="L42">
        <f t="shared" si="13"/>
        <v>182.4</v>
      </c>
      <c r="M42">
        <f t="shared" si="14"/>
        <v>1550.4</v>
      </c>
      <c r="N42">
        <f t="shared" si="8"/>
        <v>1240.3200000000002</v>
      </c>
      <c r="O42">
        <f t="shared" si="9"/>
        <v>1162.8000000000002</v>
      </c>
    </row>
    <row r="43" spans="1:15" x14ac:dyDescent="0.3">
      <c r="A43" t="s">
        <v>128</v>
      </c>
      <c r="B43">
        <v>16</v>
      </c>
      <c r="C43" s="3">
        <v>78</v>
      </c>
      <c r="D43" s="3">
        <v>1248</v>
      </c>
      <c r="E43">
        <f t="shared" si="5"/>
        <v>998.40000000000009</v>
      </c>
      <c r="F43">
        <f t="shared" si="6"/>
        <v>936</v>
      </c>
      <c r="G43">
        <v>998.40000000000009</v>
      </c>
      <c r="H43">
        <f t="shared" si="10"/>
        <v>17.600000000000001</v>
      </c>
      <c r="I43">
        <f t="shared" si="11"/>
        <v>1372.8000000000002</v>
      </c>
      <c r="J43">
        <f t="shared" si="7"/>
        <v>1098.2400000000002</v>
      </c>
      <c r="K43">
        <f t="shared" si="12"/>
        <v>1029.6000000000001</v>
      </c>
      <c r="L43">
        <f t="shared" si="13"/>
        <v>19.2</v>
      </c>
      <c r="M43">
        <f t="shared" si="14"/>
        <v>1497.6</v>
      </c>
      <c r="N43">
        <f t="shared" si="8"/>
        <v>1198.08</v>
      </c>
      <c r="O43">
        <f t="shared" si="9"/>
        <v>1123.1999999999998</v>
      </c>
    </row>
    <row r="44" spans="1:15" x14ac:dyDescent="0.3">
      <c r="A44" t="s">
        <v>107</v>
      </c>
      <c r="B44">
        <v>22</v>
      </c>
      <c r="C44" s="3">
        <v>55.6</v>
      </c>
      <c r="D44" s="3">
        <v>1223.2</v>
      </c>
      <c r="E44">
        <f t="shared" si="5"/>
        <v>978.56000000000006</v>
      </c>
      <c r="F44">
        <f t="shared" si="6"/>
        <v>917.40000000000009</v>
      </c>
      <c r="G44">
        <v>978.56000000000006</v>
      </c>
      <c r="H44">
        <f t="shared" si="10"/>
        <v>24.200000000000003</v>
      </c>
      <c r="I44">
        <f t="shared" si="11"/>
        <v>1345.5200000000002</v>
      </c>
      <c r="J44">
        <f t="shared" si="7"/>
        <v>1076.4160000000002</v>
      </c>
      <c r="K44">
        <f t="shared" si="12"/>
        <v>1009.1400000000001</v>
      </c>
      <c r="L44">
        <f t="shared" si="13"/>
        <v>26.4</v>
      </c>
      <c r="M44">
        <f t="shared" si="14"/>
        <v>1467.84</v>
      </c>
      <c r="N44">
        <f t="shared" si="8"/>
        <v>1174.2719999999999</v>
      </c>
      <c r="O44">
        <f t="shared" si="9"/>
        <v>1100.8799999999999</v>
      </c>
    </row>
    <row r="45" spans="1:15" x14ac:dyDescent="0.3">
      <c r="A45" t="s">
        <v>83</v>
      </c>
      <c r="B45">
        <v>32</v>
      </c>
      <c r="C45" s="3">
        <v>38</v>
      </c>
      <c r="D45" s="3">
        <v>1216</v>
      </c>
      <c r="E45">
        <f t="shared" si="5"/>
        <v>972.80000000000007</v>
      </c>
      <c r="F45">
        <f t="shared" si="6"/>
        <v>912</v>
      </c>
      <c r="G45">
        <v>972.80000000000007</v>
      </c>
      <c r="H45">
        <f t="shared" si="10"/>
        <v>35.200000000000003</v>
      </c>
      <c r="I45">
        <f t="shared" si="11"/>
        <v>1337.6000000000001</v>
      </c>
      <c r="J45">
        <f t="shared" si="7"/>
        <v>1070.0800000000002</v>
      </c>
      <c r="K45">
        <f t="shared" si="12"/>
        <v>1003.2</v>
      </c>
      <c r="L45">
        <f t="shared" si="13"/>
        <v>38.4</v>
      </c>
      <c r="M45">
        <f t="shared" si="14"/>
        <v>1459.2</v>
      </c>
      <c r="N45">
        <f t="shared" si="8"/>
        <v>1167.3600000000001</v>
      </c>
      <c r="O45">
        <f t="shared" si="9"/>
        <v>1094.4000000000001</v>
      </c>
    </row>
    <row r="46" spans="1:15" x14ac:dyDescent="0.3">
      <c r="A46" t="s">
        <v>82</v>
      </c>
      <c r="B46">
        <v>29</v>
      </c>
      <c r="C46" s="3">
        <v>38</v>
      </c>
      <c r="D46" s="3">
        <v>1102</v>
      </c>
      <c r="E46">
        <f t="shared" si="5"/>
        <v>881.6</v>
      </c>
      <c r="F46">
        <f t="shared" si="6"/>
        <v>826.5</v>
      </c>
      <c r="G46">
        <v>881.6</v>
      </c>
      <c r="H46">
        <f t="shared" si="10"/>
        <v>31.900000000000002</v>
      </c>
      <c r="I46">
        <f t="shared" si="11"/>
        <v>1212.2</v>
      </c>
      <c r="J46">
        <f t="shared" si="7"/>
        <v>969.7600000000001</v>
      </c>
      <c r="K46">
        <f t="shared" si="12"/>
        <v>909.15000000000009</v>
      </c>
      <c r="L46">
        <f t="shared" si="13"/>
        <v>34.799999999999997</v>
      </c>
      <c r="M46">
        <f t="shared" si="14"/>
        <v>1322.3999999999999</v>
      </c>
      <c r="N46">
        <f t="shared" si="8"/>
        <v>1057.9199999999998</v>
      </c>
      <c r="O46">
        <f t="shared" si="9"/>
        <v>991.8</v>
      </c>
    </row>
    <row r="47" spans="1:15" x14ac:dyDescent="0.3">
      <c r="A47" t="s">
        <v>59</v>
      </c>
      <c r="B47">
        <v>56</v>
      </c>
      <c r="C47" s="3">
        <v>19.100000000000001</v>
      </c>
      <c r="D47" s="3">
        <v>1069.5999999999999</v>
      </c>
      <c r="E47">
        <f t="shared" si="5"/>
        <v>855.68</v>
      </c>
      <c r="F47">
        <f t="shared" si="6"/>
        <v>802.19999999999993</v>
      </c>
      <c r="G47">
        <v>855.68</v>
      </c>
      <c r="H47">
        <f t="shared" si="10"/>
        <v>61.600000000000009</v>
      </c>
      <c r="I47">
        <f t="shared" si="11"/>
        <v>1176.5600000000002</v>
      </c>
      <c r="J47">
        <f t="shared" si="7"/>
        <v>941.24800000000016</v>
      </c>
      <c r="K47">
        <f t="shared" si="12"/>
        <v>882.42000000000007</v>
      </c>
      <c r="L47">
        <f t="shared" si="13"/>
        <v>67.2</v>
      </c>
      <c r="M47">
        <f t="shared" si="14"/>
        <v>1283.5200000000002</v>
      </c>
      <c r="N47">
        <f t="shared" si="8"/>
        <v>1026.8160000000003</v>
      </c>
      <c r="O47">
        <f t="shared" si="9"/>
        <v>962.6400000000001</v>
      </c>
    </row>
    <row r="48" spans="1:15" x14ac:dyDescent="0.3">
      <c r="A48" t="s">
        <v>45</v>
      </c>
      <c r="B48">
        <v>49</v>
      </c>
      <c r="C48" s="3">
        <v>19.100000000000001</v>
      </c>
      <c r="D48" s="3">
        <v>935.9</v>
      </c>
      <c r="E48">
        <f t="shared" si="5"/>
        <v>748.72</v>
      </c>
      <c r="F48">
        <f t="shared" si="6"/>
        <v>701.92499999999995</v>
      </c>
      <c r="G48">
        <v>748.72</v>
      </c>
      <c r="H48">
        <f t="shared" si="10"/>
        <v>53.900000000000006</v>
      </c>
      <c r="I48">
        <f t="shared" si="11"/>
        <v>1029.4900000000002</v>
      </c>
      <c r="J48">
        <f t="shared" si="7"/>
        <v>823.59200000000021</v>
      </c>
      <c r="K48">
        <f t="shared" si="12"/>
        <v>772.11750000000018</v>
      </c>
      <c r="L48">
        <f t="shared" si="13"/>
        <v>58.8</v>
      </c>
      <c r="M48">
        <f t="shared" si="14"/>
        <v>1123.08</v>
      </c>
      <c r="N48">
        <f t="shared" si="8"/>
        <v>898.46399999999994</v>
      </c>
      <c r="O48">
        <f t="shared" si="9"/>
        <v>842.31</v>
      </c>
    </row>
    <row r="49" spans="1:15" x14ac:dyDescent="0.3">
      <c r="A49" t="s">
        <v>132</v>
      </c>
      <c r="B49">
        <v>5</v>
      </c>
      <c r="C49" s="3">
        <v>185.5</v>
      </c>
      <c r="D49" s="3">
        <v>927.5</v>
      </c>
      <c r="E49">
        <f t="shared" si="5"/>
        <v>742</v>
      </c>
      <c r="F49">
        <f t="shared" si="6"/>
        <v>695.625</v>
      </c>
      <c r="G49">
        <v>742</v>
      </c>
      <c r="H49">
        <f t="shared" si="10"/>
        <v>5.5</v>
      </c>
      <c r="I49">
        <f t="shared" si="11"/>
        <v>1020.25</v>
      </c>
      <c r="J49">
        <f t="shared" si="7"/>
        <v>816.2</v>
      </c>
      <c r="K49">
        <f t="shared" si="12"/>
        <v>765.1875</v>
      </c>
      <c r="L49">
        <f t="shared" si="13"/>
        <v>6</v>
      </c>
      <c r="M49">
        <f t="shared" si="14"/>
        <v>1113</v>
      </c>
      <c r="N49">
        <f t="shared" si="8"/>
        <v>890.40000000000009</v>
      </c>
      <c r="O49">
        <f t="shared" si="9"/>
        <v>834.75</v>
      </c>
    </row>
    <row r="50" spans="1:15" x14ac:dyDescent="0.3">
      <c r="A50" t="s">
        <v>137</v>
      </c>
      <c r="B50">
        <v>5</v>
      </c>
      <c r="C50" s="3">
        <v>185.5</v>
      </c>
      <c r="D50" s="3">
        <v>927.5</v>
      </c>
      <c r="E50">
        <f t="shared" si="5"/>
        <v>742</v>
      </c>
      <c r="F50">
        <f t="shared" si="6"/>
        <v>695.625</v>
      </c>
      <c r="G50">
        <v>742</v>
      </c>
      <c r="H50">
        <f t="shared" si="10"/>
        <v>5.5</v>
      </c>
      <c r="I50">
        <f t="shared" si="11"/>
        <v>1020.25</v>
      </c>
      <c r="J50">
        <f t="shared" si="7"/>
        <v>816.2</v>
      </c>
      <c r="K50">
        <f t="shared" si="12"/>
        <v>765.1875</v>
      </c>
      <c r="L50">
        <f t="shared" si="13"/>
        <v>6</v>
      </c>
      <c r="M50">
        <f t="shared" si="14"/>
        <v>1113</v>
      </c>
      <c r="N50">
        <f t="shared" si="8"/>
        <v>890.40000000000009</v>
      </c>
      <c r="O50">
        <f t="shared" si="9"/>
        <v>834.75</v>
      </c>
    </row>
    <row r="51" spans="1:15" x14ac:dyDescent="0.3">
      <c r="A51" t="s">
        <v>41</v>
      </c>
      <c r="B51">
        <v>46</v>
      </c>
      <c r="C51" s="3">
        <v>19.100000000000001</v>
      </c>
      <c r="D51" s="3">
        <v>878.6</v>
      </c>
      <c r="E51">
        <f t="shared" si="5"/>
        <v>702.88000000000011</v>
      </c>
      <c r="F51">
        <f t="shared" si="6"/>
        <v>658.95</v>
      </c>
      <c r="G51">
        <v>702.88000000000011</v>
      </c>
      <c r="H51">
        <f t="shared" si="10"/>
        <v>50.6</v>
      </c>
      <c r="I51">
        <f t="shared" si="11"/>
        <v>966.46000000000015</v>
      </c>
      <c r="J51">
        <f t="shared" si="7"/>
        <v>773.16800000000012</v>
      </c>
      <c r="K51">
        <f t="shared" si="12"/>
        <v>724.84500000000014</v>
      </c>
      <c r="L51">
        <f t="shared" si="13"/>
        <v>55.2</v>
      </c>
      <c r="M51">
        <f t="shared" si="14"/>
        <v>1054.3200000000002</v>
      </c>
      <c r="N51">
        <f t="shared" si="8"/>
        <v>843.45600000000013</v>
      </c>
      <c r="O51">
        <f t="shared" si="9"/>
        <v>790.74000000000012</v>
      </c>
    </row>
    <row r="52" spans="1:15" x14ac:dyDescent="0.3">
      <c r="A52" t="s">
        <v>11</v>
      </c>
      <c r="B52">
        <v>99</v>
      </c>
      <c r="C52" s="3">
        <v>8.5</v>
      </c>
      <c r="D52" s="3">
        <v>841.5</v>
      </c>
      <c r="E52">
        <f t="shared" si="5"/>
        <v>673.2</v>
      </c>
      <c r="F52">
        <f t="shared" si="6"/>
        <v>631.125</v>
      </c>
      <c r="G52">
        <v>673.2</v>
      </c>
      <c r="H52">
        <f t="shared" si="10"/>
        <v>108.9</v>
      </c>
      <c r="I52">
        <f t="shared" si="11"/>
        <v>925.65000000000009</v>
      </c>
      <c r="J52">
        <f t="shared" si="7"/>
        <v>740.5200000000001</v>
      </c>
      <c r="K52">
        <f t="shared" si="12"/>
        <v>694.23750000000007</v>
      </c>
      <c r="L52">
        <f t="shared" si="13"/>
        <v>118.8</v>
      </c>
      <c r="M52">
        <f t="shared" si="14"/>
        <v>1009.8</v>
      </c>
      <c r="N52">
        <f t="shared" si="8"/>
        <v>807.84</v>
      </c>
      <c r="O52">
        <f t="shared" si="9"/>
        <v>757.34999999999991</v>
      </c>
    </row>
    <row r="53" spans="1:15" x14ac:dyDescent="0.3">
      <c r="A53" t="s">
        <v>55</v>
      </c>
      <c r="B53">
        <v>35</v>
      </c>
      <c r="C53" s="3">
        <v>19.100000000000001</v>
      </c>
      <c r="D53" s="3">
        <v>668.5</v>
      </c>
      <c r="E53">
        <f t="shared" si="5"/>
        <v>534.80000000000007</v>
      </c>
      <c r="F53">
        <f t="shared" si="6"/>
        <v>501.375</v>
      </c>
      <c r="G53">
        <v>534.80000000000007</v>
      </c>
      <c r="H53">
        <f t="shared" si="10"/>
        <v>38.5</v>
      </c>
      <c r="I53">
        <f t="shared" si="11"/>
        <v>735.35</v>
      </c>
      <c r="J53">
        <f t="shared" si="7"/>
        <v>588.28000000000009</v>
      </c>
      <c r="K53">
        <f t="shared" si="12"/>
        <v>551.51250000000005</v>
      </c>
      <c r="L53">
        <f t="shared" si="13"/>
        <v>42</v>
      </c>
      <c r="M53">
        <f t="shared" si="14"/>
        <v>802.2</v>
      </c>
      <c r="N53">
        <f t="shared" si="8"/>
        <v>641.7600000000001</v>
      </c>
      <c r="O53">
        <f t="shared" si="9"/>
        <v>601.65000000000009</v>
      </c>
    </row>
    <row r="54" spans="1:15" x14ac:dyDescent="0.3">
      <c r="A54" t="s">
        <v>120</v>
      </c>
      <c r="B54">
        <v>12</v>
      </c>
      <c r="C54" s="3">
        <v>55.6</v>
      </c>
      <c r="D54" s="3">
        <v>667.2</v>
      </c>
      <c r="E54">
        <f t="shared" si="5"/>
        <v>533.7600000000001</v>
      </c>
      <c r="F54">
        <f t="shared" si="6"/>
        <v>500.40000000000003</v>
      </c>
      <c r="G54">
        <v>533.7600000000001</v>
      </c>
      <c r="H54">
        <f t="shared" si="10"/>
        <v>13.200000000000001</v>
      </c>
      <c r="I54">
        <f t="shared" si="11"/>
        <v>733.92000000000007</v>
      </c>
      <c r="J54">
        <f t="shared" si="7"/>
        <v>587.13600000000008</v>
      </c>
      <c r="K54">
        <f t="shared" si="12"/>
        <v>550.44000000000005</v>
      </c>
      <c r="L54">
        <f t="shared" si="13"/>
        <v>14.4</v>
      </c>
      <c r="M54">
        <f t="shared" si="14"/>
        <v>800.64</v>
      </c>
      <c r="N54">
        <f t="shared" si="8"/>
        <v>640.51200000000006</v>
      </c>
      <c r="O54">
        <f t="shared" si="9"/>
        <v>600.48</v>
      </c>
    </row>
    <row r="55" spans="1:15" x14ac:dyDescent="0.3">
      <c r="A55" t="s">
        <v>5</v>
      </c>
      <c r="B55">
        <v>75</v>
      </c>
      <c r="C55" s="3">
        <v>8.5</v>
      </c>
      <c r="D55" s="3">
        <v>637.5</v>
      </c>
      <c r="E55">
        <f t="shared" si="5"/>
        <v>510</v>
      </c>
      <c r="F55">
        <f t="shared" si="6"/>
        <v>478.125</v>
      </c>
      <c r="G55">
        <v>510</v>
      </c>
      <c r="H55">
        <f t="shared" si="10"/>
        <v>82.5</v>
      </c>
      <c r="I55">
        <f t="shared" si="11"/>
        <v>701.25</v>
      </c>
      <c r="J55">
        <f t="shared" si="7"/>
        <v>561</v>
      </c>
      <c r="K55">
        <f t="shared" si="12"/>
        <v>525.9375</v>
      </c>
      <c r="L55">
        <f t="shared" si="13"/>
        <v>90</v>
      </c>
      <c r="M55">
        <f t="shared" si="14"/>
        <v>765</v>
      </c>
      <c r="N55">
        <f t="shared" si="8"/>
        <v>612</v>
      </c>
      <c r="O55">
        <f t="shared" si="9"/>
        <v>573.75</v>
      </c>
    </row>
    <row r="56" spans="1:15" x14ac:dyDescent="0.3">
      <c r="A56" t="s">
        <v>112</v>
      </c>
      <c r="B56">
        <v>11</v>
      </c>
      <c r="C56" s="3">
        <v>55.6</v>
      </c>
      <c r="D56" s="3">
        <v>611.6</v>
      </c>
      <c r="E56">
        <f t="shared" si="5"/>
        <v>489.28000000000003</v>
      </c>
      <c r="F56">
        <f t="shared" si="6"/>
        <v>458.70000000000005</v>
      </c>
      <c r="G56">
        <v>489.28000000000003</v>
      </c>
      <c r="H56">
        <f t="shared" si="10"/>
        <v>12.100000000000001</v>
      </c>
      <c r="I56">
        <f t="shared" si="11"/>
        <v>672.7600000000001</v>
      </c>
      <c r="J56">
        <f t="shared" si="7"/>
        <v>538.20800000000008</v>
      </c>
      <c r="K56">
        <f t="shared" si="12"/>
        <v>504.57000000000005</v>
      </c>
      <c r="L56">
        <f t="shared" si="13"/>
        <v>13.2</v>
      </c>
      <c r="M56">
        <f t="shared" si="14"/>
        <v>733.92</v>
      </c>
      <c r="N56">
        <f t="shared" si="8"/>
        <v>587.13599999999997</v>
      </c>
      <c r="O56">
        <f t="shared" si="9"/>
        <v>550.43999999999994</v>
      </c>
    </row>
    <row r="57" spans="1:15" x14ac:dyDescent="0.3">
      <c r="A57" t="s">
        <v>68</v>
      </c>
      <c r="B57">
        <v>16</v>
      </c>
      <c r="C57" s="3">
        <v>38</v>
      </c>
      <c r="D57" s="3">
        <v>608</v>
      </c>
      <c r="E57">
        <f t="shared" si="5"/>
        <v>486.40000000000003</v>
      </c>
      <c r="F57">
        <f t="shared" si="6"/>
        <v>456</v>
      </c>
      <c r="G57">
        <v>486.40000000000003</v>
      </c>
      <c r="H57">
        <f t="shared" si="10"/>
        <v>17.600000000000001</v>
      </c>
      <c r="I57">
        <f t="shared" si="11"/>
        <v>668.80000000000007</v>
      </c>
      <c r="J57">
        <f t="shared" si="7"/>
        <v>535.04000000000008</v>
      </c>
      <c r="K57">
        <f t="shared" si="12"/>
        <v>501.6</v>
      </c>
      <c r="L57">
        <f t="shared" si="13"/>
        <v>19.2</v>
      </c>
      <c r="M57">
        <f t="shared" si="14"/>
        <v>729.6</v>
      </c>
      <c r="N57">
        <f t="shared" si="8"/>
        <v>583.68000000000006</v>
      </c>
      <c r="O57">
        <f t="shared" si="9"/>
        <v>547.20000000000005</v>
      </c>
    </row>
    <row r="58" spans="1:15" x14ac:dyDescent="0.3">
      <c r="A58" t="s">
        <v>134</v>
      </c>
      <c r="B58">
        <v>3</v>
      </c>
      <c r="C58" s="3">
        <v>185.5</v>
      </c>
      <c r="D58" s="3">
        <v>556.5</v>
      </c>
      <c r="E58">
        <f t="shared" si="5"/>
        <v>445.20000000000005</v>
      </c>
      <c r="F58">
        <f t="shared" si="6"/>
        <v>417.375</v>
      </c>
      <c r="G58">
        <v>445.20000000000005</v>
      </c>
      <c r="H58">
        <f t="shared" si="10"/>
        <v>3.3000000000000003</v>
      </c>
      <c r="I58">
        <f t="shared" si="11"/>
        <v>612.15000000000009</v>
      </c>
      <c r="J58">
        <f t="shared" si="7"/>
        <v>489.72000000000008</v>
      </c>
      <c r="K58">
        <f t="shared" si="12"/>
        <v>459.11250000000007</v>
      </c>
      <c r="L58">
        <f t="shared" si="13"/>
        <v>3.6</v>
      </c>
      <c r="M58">
        <f t="shared" si="14"/>
        <v>667.80000000000007</v>
      </c>
      <c r="N58">
        <f t="shared" si="8"/>
        <v>534.24000000000012</v>
      </c>
      <c r="O58">
        <f t="shared" si="9"/>
        <v>500.85</v>
      </c>
    </row>
    <row r="59" spans="1:15" x14ac:dyDescent="0.3">
      <c r="A59" t="s">
        <v>135</v>
      </c>
      <c r="B59">
        <v>3</v>
      </c>
      <c r="C59" s="3">
        <v>185.5</v>
      </c>
      <c r="D59" s="3">
        <v>556.5</v>
      </c>
      <c r="E59">
        <f t="shared" si="5"/>
        <v>445.20000000000005</v>
      </c>
      <c r="F59">
        <f t="shared" si="6"/>
        <v>417.375</v>
      </c>
      <c r="G59">
        <v>445.20000000000005</v>
      </c>
      <c r="H59">
        <f t="shared" si="10"/>
        <v>3.3000000000000003</v>
      </c>
      <c r="I59">
        <f t="shared" si="11"/>
        <v>612.15000000000009</v>
      </c>
      <c r="J59">
        <f t="shared" si="7"/>
        <v>489.72000000000008</v>
      </c>
      <c r="K59">
        <f t="shared" si="12"/>
        <v>459.11250000000007</v>
      </c>
      <c r="L59">
        <f t="shared" si="13"/>
        <v>3.6</v>
      </c>
      <c r="M59">
        <f t="shared" si="14"/>
        <v>667.80000000000007</v>
      </c>
      <c r="N59">
        <f t="shared" si="8"/>
        <v>534.24000000000012</v>
      </c>
      <c r="O59">
        <f t="shared" si="9"/>
        <v>500.85</v>
      </c>
    </row>
    <row r="60" spans="1:15" x14ac:dyDescent="0.3">
      <c r="A60" t="s">
        <v>37</v>
      </c>
      <c r="B60">
        <v>29</v>
      </c>
      <c r="C60" s="3">
        <v>19.100000000000001</v>
      </c>
      <c r="D60" s="3">
        <v>553.9</v>
      </c>
      <c r="E60">
        <f t="shared" si="5"/>
        <v>443.12</v>
      </c>
      <c r="F60">
        <f t="shared" si="6"/>
        <v>415.42499999999995</v>
      </c>
      <c r="G60">
        <v>443.12</v>
      </c>
      <c r="H60">
        <f t="shared" si="10"/>
        <v>31.900000000000002</v>
      </c>
      <c r="I60">
        <f t="shared" si="11"/>
        <v>609.29000000000008</v>
      </c>
      <c r="J60">
        <f t="shared" si="7"/>
        <v>487.43200000000007</v>
      </c>
      <c r="K60">
        <f t="shared" si="12"/>
        <v>456.96750000000009</v>
      </c>
      <c r="L60">
        <f t="shared" si="13"/>
        <v>34.799999999999997</v>
      </c>
      <c r="M60">
        <f t="shared" si="14"/>
        <v>664.68</v>
      </c>
      <c r="N60">
        <f t="shared" si="8"/>
        <v>531.74400000000003</v>
      </c>
      <c r="O60">
        <f t="shared" si="9"/>
        <v>498.51</v>
      </c>
    </row>
    <row r="61" spans="1:15" x14ac:dyDescent="0.3">
      <c r="A61" t="s">
        <v>56</v>
      </c>
      <c r="B61">
        <v>25</v>
      </c>
      <c r="C61" s="3">
        <v>19.100000000000001</v>
      </c>
      <c r="D61" s="3">
        <v>477.5</v>
      </c>
      <c r="E61">
        <f t="shared" si="5"/>
        <v>382</v>
      </c>
      <c r="F61">
        <f t="shared" si="6"/>
        <v>358.125</v>
      </c>
      <c r="G61">
        <v>382</v>
      </c>
      <c r="H61">
        <f t="shared" si="10"/>
        <v>27.500000000000004</v>
      </c>
      <c r="I61">
        <f t="shared" si="11"/>
        <v>525.25000000000011</v>
      </c>
      <c r="J61">
        <f t="shared" si="7"/>
        <v>420.2000000000001</v>
      </c>
      <c r="K61">
        <f t="shared" si="12"/>
        <v>393.93750000000011</v>
      </c>
      <c r="L61">
        <f t="shared" si="13"/>
        <v>30</v>
      </c>
      <c r="M61">
        <f t="shared" si="14"/>
        <v>573</v>
      </c>
      <c r="N61">
        <f t="shared" si="8"/>
        <v>458.40000000000003</v>
      </c>
      <c r="O61">
        <f t="shared" si="9"/>
        <v>429.75</v>
      </c>
    </row>
    <row r="62" spans="1:15" x14ac:dyDescent="0.3">
      <c r="A62" t="s">
        <v>130</v>
      </c>
      <c r="B62">
        <v>6</v>
      </c>
      <c r="C62" s="3">
        <v>78</v>
      </c>
      <c r="D62" s="3">
        <v>468</v>
      </c>
      <c r="E62">
        <f t="shared" si="5"/>
        <v>374.40000000000003</v>
      </c>
      <c r="F62">
        <f t="shared" si="6"/>
        <v>351</v>
      </c>
      <c r="G62">
        <v>374.40000000000003</v>
      </c>
      <c r="H62">
        <f t="shared" si="10"/>
        <v>6.6000000000000005</v>
      </c>
      <c r="I62">
        <f t="shared" si="11"/>
        <v>514.80000000000007</v>
      </c>
      <c r="J62">
        <f t="shared" si="7"/>
        <v>411.84000000000009</v>
      </c>
      <c r="K62">
        <f t="shared" si="12"/>
        <v>386.1</v>
      </c>
      <c r="L62">
        <f t="shared" si="13"/>
        <v>7.2</v>
      </c>
      <c r="M62">
        <f t="shared" si="14"/>
        <v>561.6</v>
      </c>
      <c r="N62">
        <f t="shared" si="8"/>
        <v>449.28000000000003</v>
      </c>
      <c r="O62">
        <f t="shared" si="9"/>
        <v>421.20000000000005</v>
      </c>
    </row>
    <row r="63" spans="1:15" x14ac:dyDescent="0.3">
      <c r="A63" t="s">
        <v>141</v>
      </c>
      <c r="B63">
        <v>2</v>
      </c>
      <c r="C63" s="3">
        <v>225.5</v>
      </c>
      <c r="D63" s="3">
        <v>451</v>
      </c>
      <c r="E63">
        <f t="shared" si="5"/>
        <v>360.8</v>
      </c>
      <c r="F63">
        <f t="shared" si="6"/>
        <v>338.25</v>
      </c>
      <c r="G63">
        <v>360.8</v>
      </c>
      <c r="H63">
        <f t="shared" si="10"/>
        <v>2.2000000000000002</v>
      </c>
      <c r="I63">
        <f t="shared" si="11"/>
        <v>496.1</v>
      </c>
      <c r="J63">
        <f t="shared" si="7"/>
        <v>396.88000000000005</v>
      </c>
      <c r="K63">
        <f t="shared" si="12"/>
        <v>372.07500000000005</v>
      </c>
      <c r="L63">
        <f t="shared" si="13"/>
        <v>2.4</v>
      </c>
      <c r="M63">
        <f t="shared" si="14"/>
        <v>541.19999999999993</v>
      </c>
      <c r="N63">
        <f t="shared" si="8"/>
        <v>432.96</v>
      </c>
      <c r="O63">
        <f t="shared" si="9"/>
        <v>405.9</v>
      </c>
    </row>
    <row r="64" spans="1:15" x14ac:dyDescent="0.3">
      <c r="A64" t="s">
        <v>119</v>
      </c>
      <c r="B64">
        <v>8</v>
      </c>
      <c r="C64" s="3">
        <v>55.6</v>
      </c>
      <c r="D64" s="3">
        <v>444.8</v>
      </c>
      <c r="E64">
        <f t="shared" si="5"/>
        <v>355.84000000000003</v>
      </c>
      <c r="F64">
        <f t="shared" si="6"/>
        <v>333.6</v>
      </c>
      <c r="G64">
        <v>355.84000000000003</v>
      </c>
      <c r="H64">
        <f t="shared" si="10"/>
        <v>8.8000000000000007</v>
      </c>
      <c r="I64">
        <f t="shared" si="11"/>
        <v>489.28000000000003</v>
      </c>
      <c r="J64">
        <f t="shared" si="7"/>
        <v>391.42400000000004</v>
      </c>
      <c r="K64">
        <f t="shared" si="12"/>
        <v>366.96000000000004</v>
      </c>
      <c r="L64">
        <f t="shared" si="13"/>
        <v>9.6</v>
      </c>
      <c r="M64">
        <f t="shared" si="14"/>
        <v>533.76</v>
      </c>
      <c r="N64">
        <f t="shared" si="8"/>
        <v>427.00800000000004</v>
      </c>
      <c r="O64">
        <f t="shared" si="9"/>
        <v>400.32</v>
      </c>
    </row>
    <row r="65" spans="1:15" x14ac:dyDescent="0.3">
      <c r="A65" t="s">
        <v>63</v>
      </c>
      <c r="B65">
        <v>23</v>
      </c>
      <c r="C65" s="3">
        <v>19.100000000000001</v>
      </c>
      <c r="D65" s="3">
        <v>439.3</v>
      </c>
      <c r="E65">
        <f t="shared" si="5"/>
        <v>351.44000000000005</v>
      </c>
      <c r="F65">
        <f t="shared" si="6"/>
        <v>329.47500000000002</v>
      </c>
      <c r="G65">
        <v>351.44000000000005</v>
      </c>
      <c r="H65">
        <f t="shared" si="10"/>
        <v>25.3</v>
      </c>
      <c r="I65">
        <f t="shared" si="11"/>
        <v>483.23000000000008</v>
      </c>
      <c r="J65">
        <f t="shared" si="7"/>
        <v>386.58400000000006</v>
      </c>
      <c r="K65">
        <f t="shared" si="12"/>
        <v>362.42250000000007</v>
      </c>
      <c r="L65">
        <f t="shared" si="13"/>
        <v>27.6</v>
      </c>
      <c r="M65">
        <f t="shared" si="14"/>
        <v>527.16000000000008</v>
      </c>
      <c r="N65">
        <f t="shared" si="8"/>
        <v>421.72800000000007</v>
      </c>
      <c r="O65">
        <f t="shared" si="9"/>
        <v>395.37000000000006</v>
      </c>
    </row>
    <row r="66" spans="1:15" x14ac:dyDescent="0.3">
      <c r="A66" t="s">
        <v>72</v>
      </c>
      <c r="B66">
        <v>11</v>
      </c>
      <c r="C66" s="3">
        <v>37.5</v>
      </c>
      <c r="D66" s="3">
        <v>412.5</v>
      </c>
      <c r="E66">
        <f t="shared" si="5"/>
        <v>330</v>
      </c>
      <c r="F66">
        <f t="shared" si="6"/>
        <v>309.375</v>
      </c>
      <c r="G66">
        <v>330</v>
      </c>
      <c r="H66">
        <f t="shared" ref="H66:H97" si="15">1.1*B66</f>
        <v>12.100000000000001</v>
      </c>
      <c r="I66">
        <f t="shared" ref="I66:I97" si="16">C66*H66</f>
        <v>453.75000000000006</v>
      </c>
      <c r="J66">
        <f t="shared" si="7"/>
        <v>363.00000000000006</v>
      </c>
      <c r="K66">
        <f t="shared" ref="K66:K97" si="17">0.75*I66</f>
        <v>340.31250000000006</v>
      </c>
      <c r="L66">
        <f t="shared" ref="L66:L97" si="18">(0.2*B66)+B66</f>
        <v>13.2</v>
      </c>
      <c r="M66">
        <f t="shared" ref="M66:M97" si="19">L66*C66</f>
        <v>495</v>
      </c>
      <c r="N66">
        <f t="shared" si="8"/>
        <v>396</v>
      </c>
      <c r="O66">
        <f t="shared" si="9"/>
        <v>371.25</v>
      </c>
    </row>
    <row r="67" spans="1:15" x14ac:dyDescent="0.3">
      <c r="A67" t="s">
        <v>46</v>
      </c>
      <c r="B67">
        <v>21</v>
      </c>
      <c r="C67" s="3">
        <v>19.100000000000001</v>
      </c>
      <c r="D67" s="3">
        <v>401.1</v>
      </c>
      <c r="E67">
        <f t="shared" ref="E67:E130" si="20">0.8*D67</f>
        <v>320.88000000000005</v>
      </c>
      <c r="F67">
        <f t="shared" ref="F67:F130" si="21">0.75*D67</f>
        <v>300.82500000000005</v>
      </c>
      <c r="G67">
        <v>320.88000000000005</v>
      </c>
      <c r="H67">
        <f t="shared" si="15"/>
        <v>23.1</v>
      </c>
      <c r="I67">
        <f t="shared" si="16"/>
        <v>441.21000000000004</v>
      </c>
      <c r="J67">
        <f t="shared" ref="J67:J130" si="22">0.8*I67</f>
        <v>352.96800000000007</v>
      </c>
      <c r="K67">
        <f t="shared" si="17"/>
        <v>330.90750000000003</v>
      </c>
      <c r="L67">
        <f t="shared" si="18"/>
        <v>25.2</v>
      </c>
      <c r="M67">
        <f t="shared" si="19"/>
        <v>481.32000000000005</v>
      </c>
      <c r="N67">
        <f t="shared" ref="N67:N130" si="23">0.8*M67</f>
        <v>385.05600000000004</v>
      </c>
      <c r="O67">
        <f t="shared" ref="O67:O130" si="24">0.75*M67</f>
        <v>360.99</v>
      </c>
    </row>
    <row r="68" spans="1:15" x14ac:dyDescent="0.3">
      <c r="A68" t="s">
        <v>126</v>
      </c>
      <c r="B68">
        <v>5</v>
      </c>
      <c r="C68" s="3">
        <v>78</v>
      </c>
      <c r="D68" s="3">
        <v>390</v>
      </c>
      <c r="E68">
        <f t="shared" si="20"/>
        <v>312</v>
      </c>
      <c r="F68">
        <f t="shared" si="21"/>
        <v>292.5</v>
      </c>
      <c r="G68">
        <v>312</v>
      </c>
      <c r="H68">
        <f t="shared" si="15"/>
        <v>5.5</v>
      </c>
      <c r="I68">
        <f t="shared" si="16"/>
        <v>429</v>
      </c>
      <c r="J68">
        <f t="shared" si="22"/>
        <v>343.20000000000005</v>
      </c>
      <c r="K68">
        <f t="shared" si="17"/>
        <v>321.75</v>
      </c>
      <c r="L68">
        <f t="shared" si="18"/>
        <v>6</v>
      </c>
      <c r="M68">
        <f t="shared" si="19"/>
        <v>468</v>
      </c>
      <c r="N68">
        <f t="shared" si="23"/>
        <v>374.40000000000003</v>
      </c>
      <c r="O68">
        <f t="shared" si="24"/>
        <v>351</v>
      </c>
    </row>
    <row r="69" spans="1:15" x14ac:dyDescent="0.3">
      <c r="A69" t="s">
        <v>19</v>
      </c>
      <c r="B69">
        <v>45</v>
      </c>
      <c r="C69" s="3">
        <v>8.5</v>
      </c>
      <c r="D69" s="3">
        <v>382.5</v>
      </c>
      <c r="E69">
        <f t="shared" si="20"/>
        <v>306</v>
      </c>
      <c r="F69">
        <f t="shared" si="21"/>
        <v>286.875</v>
      </c>
      <c r="G69">
        <v>306</v>
      </c>
      <c r="H69">
        <f t="shared" si="15"/>
        <v>49.500000000000007</v>
      </c>
      <c r="I69">
        <f t="shared" si="16"/>
        <v>420.75000000000006</v>
      </c>
      <c r="J69">
        <f t="shared" si="22"/>
        <v>336.60000000000008</v>
      </c>
      <c r="K69">
        <f t="shared" si="17"/>
        <v>315.56250000000006</v>
      </c>
      <c r="L69">
        <f t="shared" si="18"/>
        <v>54</v>
      </c>
      <c r="M69">
        <f t="shared" si="19"/>
        <v>459</v>
      </c>
      <c r="N69">
        <f t="shared" si="23"/>
        <v>367.20000000000005</v>
      </c>
      <c r="O69">
        <f t="shared" si="24"/>
        <v>344.25</v>
      </c>
    </row>
    <row r="70" spans="1:15" x14ac:dyDescent="0.3">
      <c r="A70" t="s">
        <v>67</v>
      </c>
      <c r="B70">
        <v>10</v>
      </c>
      <c r="C70" s="3">
        <v>38</v>
      </c>
      <c r="D70" s="3">
        <v>380</v>
      </c>
      <c r="E70">
        <f t="shared" si="20"/>
        <v>304</v>
      </c>
      <c r="F70">
        <f t="shared" si="21"/>
        <v>285</v>
      </c>
      <c r="G70">
        <v>304</v>
      </c>
      <c r="H70">
        <f t="shared" si="15"/>
        <v>11</v>
      </c>
      <c r="I70">
        <f t="shared" si="16"/>
        <v>418</v>
      </c>
      <c r="J70">
        <f t="shared" si="22"/>
        <v>334.40000000000003</v>
      </c>
      <c r="K70">
        <f t="shared" si="17"/>
        <v>313.5</v>
      </c>
      <c r="L70">
        <f t="shared" si="18"/>
        <v>12</v>
      </c>
      <c r="M70">
        <f t="shared" si="19"/>
        <v>456</v>
      </c>
      <c r="N70">
        <f t="shared" si="23"/>
        <v>364.8</v>
      </c>
      <c r="O70">
        <f t="shared" si="24"/>
        <v>342</v>
      </c>
    </row>
    <row r="71" spans="1:15" x14ac:dyDescent="0.3">
      <c r="A71" t="s">
        <v>76</v>
      </c>
      <c r="B71">
        <v>10</v>
      </c>
      <c r="C71" s="3">
        <v>38</v>
      </c>
      <c r="D71" s="3">
        <v>380</v>
      </c>
      <c r="E71">
        <f t="shared" si="20"/>
        <v>304</v>
      </c>
      <c r="F71">
        <f t="shared" si="21"/>
        <v>285</v>
      </c>
      <c r="G71">
        <v>304</v>
      </c>
      <c r="H71">
        <f t="shared" si="15"/>
        <v>11</v>
      </c>
      <c r="I71">
        <f t="shared" si="16"/>
        <v>418</v>
      </c>
      <c r="J71">
        <f t="shared" si="22"/>
        <v>334.40000000000003</v>
      </c>
      <c r="K71">
        <f t="shared" si="17"/>
        <v>313.5</v>
      </c>
      <c r="L71">
        <f t="shared" si="18"/>
        <v>12</v>
      </c>
      <c r="M71">
        <f t="shared" si="19"/>
        <v>456</v>
      </c>
      <c r="N71">
        <f t="shared" si="23"/>
        <v>364.8</v>
      </c>
      <c r="O71">
        <f t="shared" si="24"/>
        <v>342</v>
      </c>
    </row>
    <row r="72" spans="1:15" x14ac:dyDescent="0.3">
      <c r="A72" t="s">
        <v>64</v>
      </c>
      <c r="B72">
        <v>19</v>
      </c>
      <c r="C72" s="3">
        <v>19.100000000000001</v>
      </c>
      <c r="D72" s="3">
        <v>362.9</v>
      </c>
      <c r="E72">
        <f t="shared" si="20"/>
        <v>290.32</v>
      </c>
      <c r="F72">
        <f t="shared" si="21"/>
        <v>272.17499999999995</v>
      </c>
      <c r="G72">
        <v>290.32</v>
      </c>
      <c r="H72">
        <f t="shared" si="15"/>
        <v>20.900000000000002</v>
      </c>
      <c r="I72">
        <f t="shared" si="16"/>
        <v>399.19000000000005</v>
      </c>
      <c r="J72">
        <f t="shared" si="22"/>
        <v>319.35200000000009</v>
      </c>
      <c r="K72">
        <f t="shared" si="17"/>
        <v>299.39250000000004</v>
      </c>
      <c r="L72">
        <f t="shared" si="18"/>
        <v>22.8</v>
      </c>
      <c r="M72">
        <f t="shared" si="19"/>
        <v>435.48</v>
      </c>
      <c r="N72">
        <f t="shared" si="23"/>
        <v>348.38400000000001</v>
      </c>
      <c r="O72">
        <f t="shared" si="24"/>
        <v>326.61</v>
      </c>
    </row>
    <row r="73" spans="1:15" x14ac:dyDescent="0.3">
      <c r="A73" t="s">
        <v>12</v>
      </c>
      <c r="B73">
        <v>40</v>
      </c>
      <c r="C73" s="3">
        <v>8.5</v>
      </c>
      <c r="D73" s="3">
        <v>340</v>
      </c>
      <c r="E73">
        <f t="shared" si="20"/>
        <v>272</v>
      </c>
      <c r="F73">
        <f t="shared" si="21"/>
        <v>255</v>
      </c>
      <c r="G73">
        <v>272</v>
      </c>
      <c r="H73">
        <f t="shared" si="15"/>
        <v>44</v>
      </c>
      <c r="I73">
        <f t="shared" si="16"/>
        <v>374</v>
      </c>
      <c r="J73">
        <f t="shared" si="22"/>
        <v>299.2</v>
      </c>
      <c r="K73">
        <f t="shared" si="17"/>
        <v>280.5</v>
      </c>
      <c r="L73">
        <f t="shared" si="18"/>
        <v>48</v>
      </c>
      <c r="M73">
        <f t="shared" si="19"/>
        <v>408</v>
      </c>
      <c r="N73">
        <f t="shared" si="23"/>
        <v>326.40000000000003</v>
      </c>
      <c r="O73">
        <f t="shared" si="24"/>
        <v>306</v>
      </c>
    </row>
    <row r="74" spans="1:15" x14ac:dyDescent="0.3">
      <c r="A74" t="s">
        <v>69</v>
      </c>
      <c r="B74">
        <v>9</v>
      </c>
      <c r="C74" s="3">
        <v>37.5</v>
      </c>
      <c r="D74" s="3">
        <v>337.5</v>
      </c>
      <c r="E74">
        <f t="shared" si="20"/>
        <v>270</v>
      </c>
      <c r="F74">
        <f t="shared" si="21"/>
        <v>253.125</v>
      </c>
      <c r="G74">
        <v>270</v>
      </c>
      <c r="H74">
        <f t="shared" si="15"/>
        <v>9.9</v>
      </c>
      <c r="I74">
        <f t="shared" si="16"/>
        <v>371.25</v>
      </c>
      <c r="J74">
        <f t="shared" si="22"/>
        <v>297</v>
      </c>
      <c r="K74">
        <f t="shared" si="17"/>
        <v>278.4375</v>
      </c>
      <c r="L74">
        <f t="shared" si="18"/>
        <v>10.8</v>
      </c>
      <c r="M74">
        <f t="shared" si="19"/>
        <v>405</v>
      </c>
      <c r="N74">
        <f t="shared" si="23"/>
        <v>324</v>
      </c>
      <c r="O74">
        <f t="shared" si="24"/>
        <v>303.75</v>
      </c>
    </row>
    <row r="75" spans="1:15" x14ac:dyDescent="0.3">
      <c r="A75" t="s">
        <v>110</v>
      </c>
      <c r="B75">
        <v>6</v>
      </c>
      <c r="C75" s="3">
        <v>55.6</v>
      </c>
      <c r="D75" s="3">
        <v>333.6</v>
      </c>
      <c r="E75">
        <f t="shared" si="20"/>
        <v>266.88000000000005</v>
      </c>
      <c r="F75">
        <f t="shared" si="21"/>
        <v>250.20000000000002</v>
      </c>
      <c r="G75">
        <v>266.88000000000005</v>
      </c>
      <c r="H75">
        <f t="shared" si="15"/>
        <v>6.6000000000000005</v>
      </c>
      <c r="I75">
        <f t="shared" si="16"/>
        <v>366.96000000000004</v>
      </c>
      <c r="J75">
        <f t="shared" si="22"/>
        <v>293.56800000000004</v>
      </c>
      <c r="K75">
        <f t="shared" si="17"/>
        <v>275.22000000000003</v>
      </c>
      <c r="L75">
        <f t="shared" si="18"/>
        <v>7.2</v>
      </c>
      <c r="M75">
        <f t="shared" si="19"/>
        <v>400.32</v>
      </c>
      <c r="N75">
        <f t="shared" si="23"/>
        <v>320.25600000000003</v>
      </c>
      <c r="O75">
        <f t="shared" si="24"/>
        <v>300.24</v>
      </c>
    </row>
    <row r="76" spans="1:15" x14ac:dyDescent="0.3">
      <c r="A76" t="s">
        <v>25</v>
      </c>
      <c r="B76">
        <v>37</v>
      </c>
      <c r="C76" s="3">
        <v>8.5</v>
      </c>
      <c r="D76" s="3">
        <v>314.5</v>
      </c>
      <c r="E76">
        <f t="shared" si="20"/>
        <v>251.60000000000002</v>
      </c>
      <c r="F76">
        <f t="shared" si="21"/>
        <v>235.875</v>
      </c>
      <c r="G76">
        <v>251.60000000000002</v>
      </c>
      <c r="H76">
        <f t="shared" si="15"/>
        <v>40.700000000000003</v>
      </c>
      <c r="I76">
        <f t="shared" si="16"/>
        <v>345.95000000000005</v>
      </c>
      <c r="J76">
        <f t="shared" si="22"/>
        <v>276.76000000000005</v>
      </c>
      <c r="K76">
        <f t="shared" si="17"/>
        <v>259.46250000000003</v>
      </c>
      <c r="L76">
        <f t="shared" si="18"/>
        <v>44.4</v>
      </c>
      <c r="M76">
        <f t="shared" si="19"/>
        <v>377.4</v>
      </c>
      <c r="N76">
        <f t="shared" si="23"/>
        <v>301.92</v>
      </c>
      <c r="O76">
        <f t="shared" si="24"/>
        <v>283.04999999999995</v>
      </c>
    </row>
    <row r="77" spans="1:15" x14ac:dyDescent="0.3">
      <c r="A77" t="s">
        <v>129</v>
      </c>
      <c r="B77">
        <v>4</v>
      </c>
      <c r="C77" s="3">
        <v>78</v>
      </c>
      <c r="D77" s="3">
        <v>312</v>
      </c>
      <c r="E77">
        <f t="shared" si="20"/>
        <v>249.60000000000002</v>
      </c>
      <c r="F77">
        <f t="shared" si="21"/>
        <v>234</v>
      </c>
      <c r="G77">
        <v>249.60000000000002</v>
      </c>
      <c r="H77">
        <f t="shared" si="15"/>
        <v>4.4000000000000004</v>
      </c>
      <c r="I77">
        <f t="shared" si="16"/>
        <v>343.20000000000005</v>
      </c>
      <c r="J77">
        <f t="shared" si="22"/>
        <v>274.56000000000006</v>
      </c>
      <c r="K77">
        <f t="shared" si="17"/>
        <v>257.40000000000003</v>
      </c>
      <c r="L77">
        <f t="shared" si="18"/>
        <v>4.8</v>
      </c>
      <c r="M77">
        <f t="shared" si="19"/>
        <v>374.4</v>
      </c>
      <c r="N77">
        <f t="shared" si="23"/>
        <v>299.52</v>
      </c>
      <c r="O77">
        <f t="shared" si="24"/>
        <v>280.79999999999995</v>
      </c>
    </row>
    <row r="78" spans="1:15" x14ac:dyDescent="0.3">
      <c r="A78" t="s">
        <v>88</v>
      </c>
      <c r="B78">
        <v>8</v>
      </c>
      <c r="C78" s="3">
        <v>38</v>
      </c>
      <c r="D78" s="3">
        <v>304</v>
      </c>
      <c r="E78">
        <f t="shared" si="20"/>
        <v>243.20000000000002</v>
      </c>
      <c r="F78">
        <f t="shared" si="21"/>
        <v>228</v>
      </c>
      <c r="G78">
        <v>243.20000000000002</v>
      </c>
      <c r="H78">
        <f t="shared" si="15"/>
        <v>8.8000000000000007</v>
      </c>
      <c r="I78">
        <f t="shared" si="16"/>
        <v>334.40000000000003</v>
      </c>
      <c r="J78">
        <f t="shared" si="22"/>
        <v>267.52000000000004</v>
      </c>
      <c r="K78">
        <f t="shared" si="17"/>
        <v>250.8</v>
      </c>
      <c r="L78">
        <f t="shared" si="18"/>
        <v>9.6</v>
      </c>
      <c r="M78">
        <f t="shared" si="19"/>
        <v>364.8</v>
      </c>
      <c r="N78">
        <f t="shared" si="23"/>
        <v>291.84000000000003</v>
      </c>
      <c r="O78">
        <f t="shared" si="24"/>
        <v>273.60000000000002</v>
      </c>
    </row>
    <row r="79" spans="1:15" x14ac:dyDescent="0.3">
      <c r="A79" t="s">
        <v>98</v>
      </c>
      <c r="B79">
        <v>8</v>
      </c>
      <c r="C79" s="3">
        <v>38</v>
      </c>
      <c r="D79" s="3">
        <v>304</v>
      </c>
      <c r="E79">
        <f t="shared" si="20"/>
        <v>243.20000000000002</v>
      </c>
      <c r="F79">
        <f t="shared" si="21"/>
        <v>228</v>
      </c>
      <c r="G79">
        <v>243.20000000000002</v>
      </c>
      <c r="H79">
        <f t="shared" si="15"/>
        <v>8.8000000000000007</v>
      </c>
      <c r="I79">
        <f t="shared" si="16"/>
        <v>334.40000000000003</v>
      </c>
      <c r="J79">
        <f t="shared" si="22"/>
        <v>267.52000000000004</v>
      </c>
      <c r="K79">
        <f t="shared" si="17"/>
        <v>250.8</v>
      </c>
      <c r="L79">
        <f t="shared" si="18"/>
        <v>9.6</v>
      </c>
      <c r="M79">
        <f t="shared" si="19"/>
        <v>364.8</v>
      </c>
      <c r="N79">
        <f t="shared" si="23"/>
        <v>291.84000000000003</v>
      </c>
      <c r="O79">
        <f t="shared" si="24"/>
        <v>273.60000000000002</v>
      </c>
    </row>
    <row r="80" spans="1:15" x14ac:dyDescent="0.3">
      <c r="A80" t="s">
        <v>10</v>
      </c>
      <c r="B80">
        <v>33</v>
      </c>
      <c r="C80" s="3">
        <v>8.5</v>
      </c>
      <c r="D80" s="3">
        <v>280.5</v>
      </c>
      <c r="E80">
        <f t="shared" si="20"/>
        <v>224.4</v>
      </c>
      <c r="F80">
        <f t="shared" si="21"/>
        <v>210.375</v>
      </c>
      <c r="G80">
        <v>224.4</v>
      </c>
      <c r="H80">
        <f t="shared" si="15"/>
        <v>36.300000000000004</v>
      </c>
      <c r="I80">
        <f t="shared" si="16"/>
        <v>308.55</v>
      </c>
      <c r="J80">
        <f t="shared" si="22"/>
        <v>246.84000000000003</v>
      </c>
      <c r="K80">
        <f t="shared" si="17"/>
        <v>231.41250000000002</v>
      </c>
      <c r="L80">
        <f t="shared" si="18"/>
        <v>39.6</v>
      </c>
      <c r="M80">
        <f t="shared" si="19"/>
        <v>336.6</v>
      </c>
      <c r="N80">
        <f t="shared" si="23"/>
        <v>269.28000000000003</v>
      </c>
      <c r="O80">
        <f t="shared" si="24"/>
        <v>252.45000000000002</v>
      </c>
    </row>
    <row r="81" spans="1:15" x14ac:dyDescent="0.3">
      <c r="A81" t="s">
        <v>93</v>
      </c>
      <c r="B81">
        <v>7</v>
      </c>
      <c r="C81" s="3">
        <v>38</v>
      </c>
      <c r="D81" s="3">
        <v>266</v>
      </c>
      <c r="E81">
        <f t="shared" si="20"/>
        <v>212.8</v>
      </c>
      <c r="F81">
        <f t="shared" si="21"/>
        <v>199.5</v>
      </c>
      <c r="G81">
        <v>212.8</v>
      </c>
      <c r="H81">
        <f t="shared" si="15"/>
        <v>7.7000000000000011</v>
      </c>
      <c r="I81">
        <f t="shared" si="16"/>
        <v>292.60000000000002</v>
      </c>
      <c r="J81">
        <f t="shared" si="22"/>
        <v>234.08000000000004</v>
      </c>
      <c r="K81">
        <f t="shared" si="17"/>
        <v>219.45000000000002</v>
      </c>
      <c r="L81">
        <f t="shared" si="18"/>
        <v>8.4</v>
      </c>
      <c r="M81">
        <f t="shared" si="19"/>
        <v>319.2</v>
      </c>
      <c r="N81">
        <f t="shared" si="23"/>
        <v>255.36</v>
      </c>
      <c r="O81">
        <f t="shared" si="24"/>
        <v>239.39999999999998</v>
      </c>
    </row>
    <row r="82" spans="1:15" x14ac:dyDescent="0.3">
      <c r="A82" t="s">
        <v>44</v>
      </c>
      <c r="B82">
        <v>12</v>
      </c>
      <c r="C82" s="3">
        <v>18.899999999999999</v>
      </c>
      <c r="D82" s="3">
        <v>226.8</v>
      </c>
      <c r="E82">
        <f t="shared" si="20"/>
        <v>181.44000000000003</v>
      </c>
      <c r="F82">
        <f t="shared" si="21"/>
        <v>170.10000000000002</v>
      </c>
      <c r="G82">
        <v>181.44000000000003</v>
      </c>
      <c r="H82">
        <f t="shared" si="15"/>
        <v>13.200000000000001</v>
      </c>
      <c r="I82">
        <f t="shared" si="16"/>
        <v>249.48</v>
      </c>
      <c r="J82">
        <f t="shared" si="22"/>
        <v>199.584</v>
      </c>
      <c r="K82">
        <f t="shared" si="17"/>
        <v>187.10999999999999</v>
      </c>
      <c r="L82">
        <f t="shared" si="18"/>
        <v>14.4</v>
      </c>
      <c r="M82">
        <f t="shared" si="19"/>
        <v>272.15999999999997</v>
      </c>
      <c r="N82">
        <f t="shared" si="23"/>
        <v>217.72799999999998</v>
      </c>
      <c r="O82">
        <f t="shared" si="24"/>
        <v>204.11999999999998</v>
      </c>
    </row>
    <row r="83" spans="1:15" x14ac:dyDescent="0.3">
      <c r="A83" t="s">
        <v>75</v>
      </c>
      <c r="B83">
        <v>6</v>
      </c>
      <c r="C83" s="3">
        <v>37.5</v>
      </c>
      <c r="D83" s="3">
        <v>225</v>
      </c>
      <c r="E83">
        <f t="shared" si="20"/>
        <v>180</v>
      </c>
      <c r="F83">
        <f t="shared" si="21"/>
        <v>168.75</v>
      </c>
      <c r="G83">
        <v>180</v>
      </c>
      <c r="H83">
        <f t="shared" si="15"/>
        <v>6.6000000000000005</v>
      </c>
      <c r="I83">
        <f t="shared" si="16"/>
        <v>247.50000000000003</v>
      </c>
      <c r="J83">
        <f t="shared" si="22"/>
        <v>198.00000000000003</v>
      </c>
      <c r="K83">
        <f t="shared" si="17"/>
        <v>185.62500000000003</v>
      </c>
      <c r="L83">
        <f t="shared" si="18"/>
        <v>7.2</v>
      </c>
      <c r="M83">
        <f t="shared" si="19"/>
        <v>270</v>
      </c>
      <c r="N83">
        <f t="shared" si="23"/>
        <v>216</v>
      </c>
      <c r="O83">
        <f t="shared" si="24"/>
        <v>202.5</v>
      </c>
    </row>
    <row r="84" spans="1:15" x14ac:dyDescent="0.3">
      <c r="A84" t="s">
        <v>121</v>
      </c>
      <c r="B84">
        <v>4</v>
      </c>
      <c r="C84" s="3">
        <v>55.6</v>
      </c>
      <c r="D84" s="3">
        <v>222.4</v>
      </c>
      <c r="E84">
        <f t="shared" si="20"/>
        <v>177.92000000000002</v>
      </c>
      <c r="F84">
        <f t="shared" si="21"/>
        <v>166.8</v>
      </c>
      <c r="G84">
        <v>177.92000000000002</v>
      </c>
      <c r="H84">
        <f t="shared" si="15"/>
        <v>4.4000000000000004</v>
      </c>
      <c r="I84">
        <f t="shared" si="16"/>
        <v>244.64000000000001</v>
      </c>
      <c r="J84">
        <f t="shared" si="22"/>
        <v>195.71200000000002</v>
      </c>
      <c r="K84">
        <f t="shared" si="17"/>
        <v>183.48000000000002</v>
      </c>
      <c r="L84">
        <f t="shared" si="18"/>
        <v>4.8</v>
      </c>
      <c r="M84">
        <f t="shared" si="19"/>
        <v>266.88</v>
      </c>
      <c r="N84">
        <f t="shared" si="23"/>
        <v>213.50400000000002</v>
      </c>
      <c r="O84">
        <f t="shared" si="24"/>
        <v>200.16</v>
      </c>
    </row>
    <row r="85" spans="1:15" x14ac:dyDescent="0.3">
      <c r="A85" t="s">
        <v>124</v>
      </c>
      <c r="B85">
        <v>4</v>
      </c>
      <c r="C85" s="3">
        <v>55.6</v>
      </c>
      <c r="D85" s="3">
        <v>222.4</v>
      </c>
      <c r="E85">
        <f t="shared" si="20"/>
        <v>177.92000000000002</v>
      </c>
      <c r="F85">
        <f t="shared" si="21"/>
        <v>166.8</v>
      </c>
      <c r="G85">
        <v>177.92000000000002</v>
      </c>
      <c r="H85">
        <f t="shared" si="15"/>
        <v>4.4000000000000004</v>
      </c>
      <c r="I85">
        <f t="shared" si="16"/>
        <v>244.64000000000001</v>
      </c>
      <c r="J85">
        <f t="shared" si="22"/>
        <v>195.71200000000002</v>
      </c>
      <c r="K85">
        <f t="shared" si="17"/>
        <v>183.48000000000002</v>
      </c>
      <c r="L85">
        <f t="shared" si="18"/>
        <v>4.8</v>
      </c>
      <c r="M85">
        <f t="shared" si="19"/>
        <v>266.88</v>
      </c>
      <c r="N85">
        <f t="shared" si="23"/>
        <v>213.50400000000002</v>
      </c>
      <c r="O85">
        <f t="shared" si="24"/>
        <v>200.16</v>
      </c>
    </row>
    <row r="86" spans="1:15" x14ac:dyDescent="0.3">
      <c r="A86" t="s">
        <v>106</v>
      </c>
      <c r="B86">
        <v>4</v>
      </c>
      <c r="C86" s="3">
        <v>54.9</v>
      </c>
      <c r="D86" s="3">
        <v>219.6</v>
      </c>
      <c r="E86">
        <f t="shared" si="20"/>
        <v>175.68</v>
      </c>
      <c r="F86">
        <f t="shared" si="21"/>
        <v>164.7</v>
      </c>
      <c r="G86">
        <v>175.68</v>
      </c>
      <c r="H86">
        <f t="shared" si="15"/>
        <v>4.4000000000000004</v>
      </c>
      <c r="I86">
        <f t="shared" si="16"/>
        <v>241.56</v>
      </c>
      <c r="J86">
        <f t="shared" si="22"/>
        <v>193.24800000000002</v>
      </c>
      <c r="K86">
        <f t="shared" si="17"/>
        <v>181.17000000000002</v>
      </c>
      <c r="L86">
        <f t="shared" si="18"/>
        <v>4.8</v>
      </c>
      <c r="M86">
        <f t="shared" si="19"/>
        <v>263.52</v>
      </c>
      <c r="N86">
        <f t="shared" si="23"/>
        <v>210.816</v>
      </c>
      <c r="O86">
        <f t="shared" si="24"/>
        <v>197.64</v>
      </c>
    </row>
    <row r="87" spans="1:15" x14ac:dyDescent="0.3">
      <c r="A87" t="s">
        <v>108</v>
      </c>
      <c r="B87">
        <v>4</v>
      </c>
      <c r="C87" s="3">
        <v>54.9</v>
      </c>
      <c r="D87" s="3">
        <v>219.6</v>
      </c>
      <c r="E87">
        <f t="shared" si="20"/>
        <v>175.68</v>
      </c>
      <c r="F87">
        <f t="shared" si="21"/>
        <v>164.7</v>
      </c>
      <c r="G87">
        <v>175.68</v>
      </c>
      <c r="H87">
        <f t="shared" si="15"/>
        <v>4.4000000000000004</v>
      </c>
      <c r="I87">
        <f t="shared" si="16"/>
        <v>241.56</v>
      </c>
      <c r="J87">
        <f t="shared" si="22"/>
        <v>193.24800000000002</v>
      </c>
      <c r="K87">
        <f t="shared" si="17"/>
        <v>181.17000000000002</v>
      </c>
      <c r="L87">
        <f t="shared" si="18"/>
        <v>4.8</v>
      </c>
      <c r="M87">
        <f t="shared" si="19"/>
        <v>263.52</v>
      </c>
      <c r="N87">
        <f t="shared" si="23"/>
        <v>210.816</v>
      </c>
      <c r="O87">
        <f t="shared" si="24"/>
        <v>197.64</v>
      </c>
    </row>
    <row r="88" spans="1:15" x14ac:dyDescent="0.3">
      <c r="A88" t="s">
        <v>4</v>
      </c>
      <c r="B88">
        <v>25</v>
      </c>
      <c r="C88" s="3">
        <v>8.5</v>
      </c>
      <c r="D88" s="3">
        <v>212.5</v>
      </c>
      <c r="E88">
        <f t="shared" si="20"/>
        <v>170</v>
      </c>
      <c r="F88">
        <f t="shared" si="21"/>
        <v>159.375</v>
      </c>
      <c r="G88">
        <v>170</v>
      </c>
      <c r="H88">
        <f t="shared" si="15"/>
        <v>27.500000000000004</v>
      </c>
      <c r="I88">
        <f t="shared" si="16"/>
        <v>233.75000000000003</v>
      </c>
      <c r="J88">
        <f t="shared" si="22"/>
        <v>187.00000000000003</v>
      </c>
      <c r="K88">
        <f t="shared" si="17"/>
        <v>175.31250000000003</v>
      </c>
      <c r="L88">
        <f t="shared" si="18"/>
        <v>30</v>
      </c>
      <c r="M88">
        <f t="shared" si="19"/>
        <v>255</v>
      </c>
      <c r="N88">
        <f t="shared" si="23"/>
        <v>204</v>
      </c>
      <c r="O88">
        <f t="shared" si="24"/>
        <v>191.25</v>
      </c>
    </row>
    <row r="89" spans="1:15" x14ac:dyDescent="0.3">
      <c r="A89" s="6" t="s">
        <v>161</v>
      </c>
      <c r="B89">
        <v>5</v>
      </c>
      <c r="C89" s="3">
        <v>41.7</v>
      </c>
      <c r="D89" s="3">
        <v>208.5</v>
      </c>
      <c r="E89">
        <f t="shared" si="20"/>
        <v>166.8</v>
      </c>
      <c r="F89">
        <f t="shared" si="21"/>
        <v>156.375</v>
      </c>
      <c r="G89">
        <v>166.8</v>
      </c>
      <c r="H89">
        <f t="shared" si="15"/>
        <v>5.5</v>
      </c>
      <c r="I89">
        <f t="shared" si="16"/>
        <v>229.35000000000002</v>
      </c>
      <c r="J89">
        <f t="shared" si="22"/>
        <v>183.48000000000002</v>
      </c>
      <c r="K89">
        <f t="shared" si="17"/>
        <v>172.01250000000002</v>
      </c>
      <c r="L89">
        <f t="shared" si="18"/>
        <v>6</v>
      </c>
      <c r="M89">
        <f t="shared" si="19"/>
        <v>250.20000000000002</v>
      </c>
      <c r="N89">
        <f t="shared" si="23"/>
        <v>200.16000000000003</v>
      </c>
      <c r="O89">
        <f t="shared" si="24"/>
        <v>187.65</v>
      </c>
    </row>
    <row r="90" spans="1:15" x14ac:dyDescent="0.3">
      <c r="A90" t="s">
        <v>8</v>
      </c>
      <c r="B90">
        <v>24</v>
      </c>
      <c r="C90" s="3">
        <v>8.4</v>
      </c>
      <c r="D90" s="3">
        <v>201.6</v>
      </c>
      <c r="E90">
        <f t="shared" si="20"/>
        <v>161.28</v>
      </c>
      <c r="F90">
        <f t="shared" si="21"/>
        <v>151.19999999999999</v>
      </c>
      <c r="G90">
        <v>161.28</v>
      </c>
      <c r="H90">
        <f t="shared" si="15"/>
        <v>26.400000000000002</v>
      </c>
      <c r="I90">
        <f t="shared" si="16"/>
        <v>221.76000000000002</v>
      </c>
      <c r="J90">
        <f t="shared" si="22"/>
        <v>177.40800000000002</v>
      </c>
      <c r="K90">
        <f t="shared" si="17"/>
        <v>166.32000000000002</v>
      </c>
      <c r="L90">
        <f t="shared" si="18"/>
        <v>28.8</v>
      </c>
      <c r="M90">
        <f t="shared" si="19"/>
        <v>241.92000000000002</v>
      </c>
      <c r="N90">
        <f t="shared" si="23"/>
        <v>193.53600000000003</v>
      </c>
      <c r="O90">
        <f t="shared" si="24"/>
        <v>181.44</v>
      </c>
    </row>
    <row r="91" spans="1:15" x14ac:dyDescent="0.3">
      <c r="A91" t="s">
        <v>47</v>
      </c>
      <c r="B91">
        <v>10</v>
      </c>
      <c r="C91" s="3">
        <v>19.100000000000001</v>
      </c>
      <c r="D91" s="3">
        <v>191</v>
      </c>
      <c r="E91">
        <f t="shared" si="20"/>
        <v>152.80000000000001</v>
      </c>
      <c r="F91">
        <f t="shared" si="21"/>
        <v>143.25</v>
      </c>
      <c r="G91">
        <v>152.80000000000001</v>
      </c>
      <c r="H91">
        <f t="shared" si="15"/>
        <v>11</v>
      </c>
      <c r="I91">
        <f t="shared" si="16"/>
        <v>210.10000000000002</v>
      </c>
      <c r="J91">
        <f t="shared" si="22"/>
        <v>168.08000000000004</v>
      </c>
      <c r="K91">
        <f t="shared" si="17"/>
        <v>157.57500000000002</v>
      </c>
      <c r="L91">
        <f t="shared" si="18"/>
        <v>12</v>
      </c>
      <c r="M91">
        <f t="shared" si="19"/>
        <v>229.20000000000002</v>
      </c>
      <c r="N91">
        <f t="shared" si="23"/>
        <v>183.36</v>
      </c>
      <c r="O91">
        <f t="shared" si="24"/>
        <v>171.9</v>
      </c>
    </row>
    <row r="92" spans="1:15" x14ac:dyDescent="0.3">
      <c r="A92" t="s">
        <v>92</v>
      </c>
      <c r="B92">
        <v>5</v>
      </c>
      <c r="C92" s="3">
        <v>38</v>
      </c>
      <c r="D92" s="3">
        <v>190</v>
      </c>
      <c r="E92">
        <f t="shared" si="20"/>
        <v>152</v>
      </c>
      <c r="F92">
        <f t="shared" si="21"/>
        <v>142.5</v>
      </c>
      <c r="G92">
        <v>152</v>
      </c>
      <c r="H92">
        <f t="shared" si="15"/>
        <v>5.5</v>
      </c>
      <c r="I92">
        <f t="shared" si="16"/>
        <v>209</v>
      </c>
      <c r="J92">
        <f t="shared" si="22"/>
        <v>167.20000000000002</v>
      </c>
      <c r="K92">
        <f t="shared" si="17"/>
        <v>156.75</v>
      </c>
      <c r="L92">
        <f t="shared" si="18"/>
        <v>6</v>
      </c>
      <c r="M92">
        <f t="shared" si="19"/>
        <v>228</v>
      </c>
      <c r="N92">
        <f t="shared" si="23"/>
        <v>182.4</v>
      </c>
      <c r="O92">
        <f t="shared" si="24"/>
        <v>171</v>
      </c>
    </row>
    <row r="93" spans="1:15" x14ac:dyDescent="0.3">
      <c r="A93" t="s">
        <v>97</v>
      </c>
      <c r="B93">
        <v>5</v>
      </c>
      <c r="C93" s="3">
        <v>38</v>
      </c>
      <c r="D93" s="3">
        <v>190</v>
      </c>
      <c r="E93">
        <f t="shared" si="20"/>
        <v>152</v>
      </c>
      <c r="F93">
        <f t="shared" si="21"/>
        <v>142.5</v>
      </c>
      <c r="G93">
        <v>152</v>
      </c>
      <c r="H93">
        <f t="shared" si="15"/>
        <v>5.5</v>
      </c>
      <c r="I93">
        <f t="shared" si="16"/>
        <v>209</v>
      </c>
      <c r="J93">
        <f t="shared" si="22"/>
        <v>167.20000000000002</v>
      </c>
      <c r="K93">
        <f t="shared" si="17"/>
        <v>156.75</v>
      </c>
      <c r="L93">
        <f t="shared" si="18"/>
        <v>6</v>
      </c>
      <c r="M93">
        <f t="shared" si="19"/>
        <v>228</v>
      </c>
      <c r="N93">
        <f t="shared" si="23"/>
        <v>182.4</v>
      </c>
      <c r="O93">
        <f t="shared" si="24"/>
        <v>171</v>
      </c>
    </row>
    <row r="94" spans="1:15" x14ac:dyDescent="0.3">
      <c r="A94" t="s">
        <v>22</v>
      </c>
      <c r="B94">
        <v>22</v>
      </c>
      <c r="C94" s="3">
        <v>8.5</v>
      </c>
      <c r="D94" s="3">
        <v>187</v>
      </c>
      <c r="E94">
        <f t="shared" si="20"/>
        <v>149.6</v>
      </c>
      <c r="F94">
        <f t="shared" si="21"/>
        <v>140.25</v>
      </c>
      <c r="G94">
        <v>149.6</v>
      </c>
      <c r="H94">
        <f t="shared" si="15"/>
        <v>24.200000000000003</v>
      </c>
      <c r="I94">
        <f t="shared" si="16"/>
        <v>205.70000000000002</v>
      </c>
      <c r="J94">
        <f t="shared" si="22"/>
        <v>164.56000000000003</v>
      </c>
      <c r="K94">
        <f t="shared" si="17"/>
        <v>154.27500000000001</v>
      </c>
      <c r="L94">
        <f t="shared" si="18"/>
        <v>26.4</v>
      </c>
      <c r="M94">
        <f t="shared" si="19"/>
        <v>224.39999999999998</v>
      </c>
      <c r="N94">
        <f t="shared" si="23"/>
        <v>179.51999999999998</v>
      </c>
      <c r="O94">
        <f t="shared" si="24"/>
        <v>168.29999999999998</v>
      </c>
    </row>
    <row r="95" spans="1:15" x14ac:dyDescent="0.3">
      <c r="A95" t="s">
        <v>136</v>
      </c>
      <c r="B95">
        <v>1</v>
      </c>
      <c r="C95" s="3">
        <v>185.5</v>
      </c>
      <c r="D95" s="3">
        <v>185.5</v>
      </c>
      <c r="E95">
        <f t="shared" si="20"/>
        <v>148.4</v>
      </c>
      <c r="F95">
        <f t="shared" si="21"/>
        <v>139.125</v>
      </c>
      <c r="G95">
        <v>148.4</v>
      </c>
      <c r="H95">
        <f t="shared" si="15"/>
        <v>1.1000000000000001</v>
      </c>
      <c r="I95">
        <f t="shared" si="16"/>
        <v>204.05</v>
      </c>
      <c r="J95">
        <f t="shared" si="22"/>
        <v>163.24</v>
      </c>
      <c r="K95">
        <f t="shared" si="17"/>
        <v>153.03750000000002</v>
      </c>
      <c r="L95">
        <f t="shared" si="18"/>
        <v>1.2</v>
      </c>
      <c r="M95">
        <f t="shared" si="19"/>
        <v>222.6</v>
      </c>
      <c r="N95">
        <f t="shared" si="23"/>
        <v>178.08</v>
      </c>
      <c r="O95">
        <f t="shared" si="24"/>
        <v>166.95</v>
      </c>
    </row>
    <row r="96" spans="1:15" x14ac:dyDescent="0.3">
      <c r="A96" t="s">
        <v>131</v>
      </c>
      <c r="B96">
        <v>1</v>
      </c>
      <c r="C96" s="3">
        <v>183.5</v>
      </c>
      <c r="D96" s="3">
        <v>183.5</v>
      </c>
      <c r="E96">
        <f t="shared" si="20"/>
        <v>146.80000000000001</v>
      </c>
      <c r="F96">
        <f t="shared" si="21"/>
        <v>137.625</v>
      </c>
      <c r="G96">
        <v>146.80000000000001</v>
      </c>
      <c r="H96">
        <f t="shared" si="15"/>
        <v>1.1000000000000001</v>
      </c>
      <c r="I96">
        <f t="shared" si="16"/>
        <v>201.85000000000002</v>
      </c>
      <c r="J96">
        <f t="shared" si="22"/>
        <v>161.48000000000002</v>
      </c>
      <c r="K96">
        <f t="shared" si="17"/>
        <v>151.38750000000002</v>
      </c>
      <c r="L96">
        <f t="shared" si="18"/>
        <v>1.2</v>
      </c>
      <c r="M96">
        <f t="shared" si="19"/>
        <v>220.2</v>
      </c>
      <c r="N96">
        <f t="shared" si="23"/>
        <v>176.16</v>
      </c>
      <c r="O96">
        <f t="shared" si="24"/>
        <v>165.14999999999998</v>
      </c>
    </row>
    <row r="97" spans="1:15" x14ac:dyDescent="0.3">
      <c r="A97" t="s">
        <v>132</v>
      </c>
      <c r="B97">
        <v>1</v>
      </c>
      <c r="C97" s="3">
        <v>183.5</v>
      </c>
      <c r="D97" s="3">
        <v>183.5</v>
      </c>
      <c r="E97">
        <f t="shared" si="20"/>
        <v>146.80000000000001</v>
      </c>
      <c r="F97">
        <f t="shared" si="21"/>
        <v>137.625</v>
      </c>
      <c r="G97">
        <v>146.80000000000001</v>
      </c>
      <c r="H97">
        <f t="shared" si="15"/>
        <v>1.1000000000000001</v>
      </c>
      <c r="I97">
        <f t="shared" si="16"/>
        <v>201.85000000000002</v>
      </c>
      <c r="J97">
        <f t="shared" si="22"/>
        <v>161.48000000000002</v>
      </c>
      <c r="K97">
        <f t="shared" si="17"/>
        <v>151.38750000000002</v>
      </c>
      <c r="L97">
        <f t="shared" si="18"/>
        <v>1.2</v>
      </c>
      <c r="M97">
        <f t="shared" si="19"/>
        <v>220.2</v>
      </c>
      <c r="N97">
        <f t="shared" si="23"/>
        <v>176.16</v>
      </c>
      <c r="O97">
        <f t="shared" si="24"/>
        <v>165.14999999999998</v>
      </c>
    </row>
    <row r="98" spans="1:15" x14ac:dyDescent="0.3">
      <c r="A98" t="s">
        <v>40</v>
      </c>
      <c r="B98">
        <v>9</v>
      </c>
      <c r="C98" s="3">
        <v>18.899999999999999</v>
      </c>
      <c r="D98" s="3">
        <v>170.1</v>
      </c>
      <c r="E98">
        <f t="shared" si="20"/>
        <v>136.08000000000001</v>
      </c>
      <c r="F98">
        <f t="shared" si="21"/>
        <v>127.57499999999999</v>
      </c>
      <c r="G98">
        <v>136.08000000000001</v>
      </c>
      <c r="H98">
        <f t="shared" ref="H98:H129" si="25">1.1*B98</f>
        <v>9.9</v>
      </c>
      <c r="I98">
        <f t="shared" ref="I98:I129" si="26">C98*H98</f>
        <v>187.10999999999999</v>
      </c>
      <c r="J98">
        <f t="shared" si="22"/>
        <v>149.68799999999999</v>
      </c>
      <c r="K98">
        <f t="shared" ref="K98:K129" si="27">0.75*I98</f>
        <v>140.33249999999998</v>
      </c>
      <c r="L98">
        <f t="shared" ref="L98:L129" si="28">(0.2*B98)+B98</f>
        <v>10.8</v>
      </c>
      <c r="M98">
        <f t="shared" ref="M98:M129" si="29">L98*C98</f>
        <v>204.12</v>
      </c>
      <c r="N98">
        <f t="shared" si="23"/>
        <v>163.29600000000002</v>
      </c>
      <c r="O98">
        <f t="shared" si="24"/>
        <v>153.09</v>
      </c>
    </row>
    <row r="99" spans="1:15" x14ac:dyDescent="0.3">
      <c r="A99" t="s">
        <v>111</v>
      </c>
      <c r="B99">
        <v>3</v>
      </c>
      <c r="C99" s="3">
        <v>55.6</v>
      </c>
      <c r="D99" s="3">
        <v>166.8</v>
      </c>
      <c r="E99">
        <f t="shared" si="20"/>
        <v>133.44000000000003</v>
      </c>
      <c r="F99">
        <f t="shared" si="21"/>
        <v>125.10000000000001</v>
      </c>
      <c r="G99">
        <v>133.44000000000003</v>
      </c>
      <c r="H99">
        <f t="shared" si="25"/>
        <v>3.3000000000000003</v>
      </c>
      <c r="I99">
        <f t="shared" si="26"/>
        <v>183.48000000000002</v>
      </c>
      <c r="J99">
        <f t="shared" si="22"/>
        <v>146.78400000000002</v>
      </c>
      <c r="K99">
        <f t="shared" si="27"/>
        <v>137.61000000000001</v>
      </c>
      <c r="L99">
        <f t="shared" si="28"/>
        <v>3.6</v>
      </c>
      <c r="M99">
        <f t="shared" si="29"/>
        <v>200.16</v>
      </c>
      <c r="N99">
        <f t="shared" si="23"/>
        <v>160.12800000000001</v>
      </c>
      <c r="O99">
        <f t="shared" si="24"/>
        <v>150.12</v>
      </c>
    </row>
    <row r="100" spans="1:15" x14ac:dyDescent="0.3">
      <c r="A100" t="s">
        <v>123</v>
      </c>
      <c r="B100">
        <v>3</v>
      </c>
      <c r="C100" s="3">
        <v>55.6</v>
      </c>
      <c r="D100" s="3">
        <v>166.8</v>
      </c>
      <c r="E100">
        <f t="shared" si="20"/>
        <v>133.44000000000003</v>
      </c>
      <c r="F100">
        <f t="shared" si="21"/>
        <v>125.10000000000001</v>
      </c>
      <c r="G100">
        <v>133.44000000000003</v>
      </c>
      <c r="H100">
        <f t="shared" si="25"/>
        <v>3.3000000000000003</v>
      </c>
      <c r="I100">
        <f t="shared" si="26"/>
        <v>183.48000000000002</v>
      </c>
      <c r="J100">
        <f t="shared" si="22"/>
        <v>146.78400000000002</v>
      </c>
      <c r="K100">
        <f t="shared" si="27"/>
        <v>137.61000000000001</v>
      </c>
      <c r="L100">
        <f t="shared" si="28"/>
        <v>3.6</v>
      </c>
      <c r="M100">
        <f t="shared" si="29"/>
        <v>200.16</v>
      </c>
      <c r="N100">
        <f t="shared" si="23"/>
        <v>160.12800000000001</v>
      </c>
      <c r="O100">
        <f t="shared" si="24"/>
        <v>150.12</v>
      </c>
    </row>
    <row r="101" spans="1:15" x14ac:dyDescent="0.3">
      <c r="A101" t="s">
        <v>125</v>
      </c>
      <c r="B101">
        <v>2</v>
      </c>
      <c r="C101" s="3">
        <v>77</v>
      </c>
      <c r="D101" s="3">
        <v>154</v>
      </c>
      <c r="E101">
        <f t="shared" si="20"/>
        <v>123.2</v>
      </c>
      <c r="F101">
        <f t="shared" si="21"/>
        <v>115.5</v>
      </c>
      <c r="G101">
        <v>123.2</v>
      </c>
      <c r="H101">
        <f t="shared" si="25"/>
        <v>2.2000000000000002</v>
      </c>
      <c r="I101">
        <f t="shared" si="26"/>
        <v>169.4</v>
      </c>
      <c r="J101">
        <f t="shared" si="22"/>
        <v>135.52000000000001</v>
      </c>
      <c r="K101">
        <f t="shared" si="27"/>
        <v>127.05000000000001</v>
      </c>
      <c r="L101">
        <f t="shared" si="28"/>
        <v>2.4</v>
      </c>
      <c r="M101">
        <f t="shared" si="29"/>
        <v>184.79999999999998</v>
      </c>
      <c r="N101">
        <f t="shared" si="23"/>
        <v>147.84</v>
      </c>
      <c r="O101">
        <f t="shared" si="24"/>
        <v>138.6</v>
      </c>
    </row>
    <row r="102" spans="1:15" x14ac:dyDescent="0.3">
      <c r="A102" t="s">
        <v>78</v>
      </c>
      <c r="B102">
        <v>4</v>
      </c>
      <c r="C102" s="3">
        <v>38</v>
      </c>
      <c r="D102" s="3">
        <v>152</v>
      </c>
      <c r="E102">
        <f t="shared" si="20"/>
        <v>121.60000000000001</v>
      </c>
      <c r="F102">
        <f t="shared" si="21"/>
        <v>114</v>
      </c>
      <c r="G102">
        <v>121.60000000000001</v>
      </c>
      <c r="H102">
        <f t="shared" si="25"/>
        <v>4.4000000000000004</v>
      </c>
      <c r="I102">
        <f t="shared" si="26"/>
        <v>167.20000000000002</v>
      </c>
      <c r="J102">
        <f t="shared" si="22"/>
        <v>133.76000000000002</v>
      </c>
      <c r="K102">
        <f t="shared" si="27"/>
        <v>125.4</v>
      </c>
      <c r="L102">
        <f t="shared" si="28"/>
        <v>4.8</v>
      </c>
      <c r="M102">
        <f t="shared" si="29"/>
        <v>182.4</v>
      </c>
      <c r="N102">
        <f t="shared" si="23"/>
        <v>145.92000000000002</v>
      </c>
      <c r="O102">
        <f t="shared" si="24"/>
        <v>136.80000000000001</v>
      </c>
    </row>
    <row r="103" spans="1:15" x14ac:dyDescent="0.3">
      <c r="A103" t="s">
        <v>91</v>
      </c>
      <c r="B103">
        <v>4</v>
      </c>
      <c r="C103" s="3">
        <v>38</v>
      </c>
      <c r="D103" s="3">
        <v>152</v>
      </c>
      <c r="E103">
        <f t="shared" si="20"/>
        <v>121.60000000000001</v>
      </c>
      <c r="F103">
        <f t="shared" si="21"/>
        <v>114</v>
      </c>
      <c r="G103">
        <v>121.60000000000001</v>
      </c>
      <c r="H103">
        <f t="shared" si="25"/>
        <v>4.4000000000000004</v>
      </c>
      <c r="I103">
        <f t="shared" si="26"/>
        <v>167.20000000000002</v>
      </c>
      <c r="J103">
        <f t="shared" si="22"/>
        <v>133.76000000000002</v>
      </c>
      <c r="K103">
        <f t="shared" si="27"/>
        <v>125.4</v>
      </c>
      <c r="L103">
        <f t="shared" si="28"/>
        <v>4.8</v>
      </c>
      <c r="M103">
        <f t="shared" si="29"/>
        <v>182.4</v>
      </c>
      <c r="N103">
        <f t="shared" si="23"/>
        <v>145.92000000000002</v>
      </c>
      <c r="O103">
        <f t="shared" si="24"/>
        <v>136.80000000000001</v>
      </c>
    </row>
    <row r="104" spans="1:15" x14ac:dyDescent="0.3">
      <c r="A104" t="s">
        <v>94</v>
      </c>
      <c r="B104">
        <v>4</v>
      </c>
      <c r="C104" s="3">
        <v>38</v>
      </c>
      <c r="D104" s="3">
        <v>152</v>
      </c>
      <c r="E104">
        <f t="shared" si="20"/>
        <v>121.60000000000001</v>
      </c>
      <c r="F104">
        <f t="shared" si="21"/>
        <v>114</v>
      </c>
      <c r="G104">
        <v>121.60000000000001</v>
      </c>
      <c r="H104">
        <f t="shared" si="25"/>
        <v>4.4000000000000004</v>
      </c>
      <c r="I104">
        <f t="shared" si="26"/>
        <v>167.20000000000002</v>
      </c>
      <c r="J104">
        <f t="shared" si="22"/>
        <v>133.76000000000002</v>
      </c>
      <c r="K104">
        <f t="shared" si="27"/>
        <v>125.4</v>
      </c>
      <c r="L104">
        <f t="shared" si="28"/>
        <v>4.8</v>
      </c>
      <c r="M104">
        <f t="shared" si="29"/>
        <v>182.4</v>
      </c>
      <c r="N104">
        <f t="shared" si="23"/>
        <v>145.92000000000002</v>
      </c>
      <c r="O104">
        <f t="shared" si="24"/>
        <v>136.80000000000001</v>
      </c>
    </row>
    <row r="105" spans="1:15" x14ac:dyDescent="0.3">
      <c r="A105" t="s">
        <v>60</v>
      </c>
      <c r="B105">
        <v>7</v>
      </c>
      <c r="C105" s="3">
        <v>19.100000000000001</v>
      </c>
      <c r="D105" s="3">
        <v>133.69999999999999</v>
      </c>
      <c r="E105">
        <f t="shared" si="20"/>
        <v>106.96</v>
      </c>
      <c r="F105">
        <f t="shared" si="21"/>
        <v>100.27499999999999</v>
      </c>
      <c r="G105">
        <v>106.96</v>
      </c>
      <c r="H105">
        <f t="shared" si="25"/>
        <v>7.7000000000000011</v>
      </c>
      <c r="I105">
        <f t="shared" si="26"/>
        <v>147.07000000000002</v>
      </c>
      <c r="J105">
        <f t="shared" si="22"/>
        <v>117.65600000000002</v>
      </c>
      <c r="K105">
        <f t="shared" si="27"/>
        <v>110.30250000000001</v>
      </c>
      <c r="L105">
        <f t="shared" si="28"/>
        <v>8.4</v>
      </c>
      <c r="M105">
        <f t="shared" si="29"/>
        <v>160.44000000000003</v>
      </c>
      <c r="N105">
        <f t="shared" si="23"/>
        <v>128.35200000000003</v>
      </c>
      <c r="O105">
        <f t="shared" si="24"/>
        <v>120.33000000000001</v>
      </c>
    </row>
    <row r="106" spans="1:15" x14ac:dyDescent="0.3">
      <c r="A106" t="s">
        <v>21</v>
      </c>
      <c r="B106">
        <v>15</v>
      </c>
      <c r="C106" s="3">
        <v>8.5</v>
      </c>
      <c r="D106" s="3">
        <v>127.5</v>
      </c>
      <c r="E106">
        <f t="shared" si="20"/>
        <v>102</v>
      </c>
      <c r="F106">
        <f t="shared" si="21"/>
        <v>95.625</v>
      </c>
      <c r="G106">
        <v>102</v>
      </c>
      <c r="H106">
        <f t="shared" si="25"/>
        <v>16.5</v>
      </c>
      <c r="I106">
        <f t="shared" si="26"/>
        <v>140.25</v>
      </c>
      <c r="J106">
        <f t="shared" si="22"/>
        <v>112.2</v>
      </c>
      <c r="K106">
        <f t="shared" si="27"/>
        <v>105.1875</v>
      </c>
      <c r="L106">
        <f t="shared" si="28"/>
        <v>18</v>
      </c>
      <c r="M106">
        <f t="shared" si="29"/>
        <v>153</v>
      </c>
      <c r="N106">
        <f t="shared" si="23"/>
        <v>122.4</v>
      </c>
      <c r="O106">
        <f t="shared" si="24"/>
        <v>114.75</v>
      </c>
    </row>
    <row r="107" spans="1:15" x14ac:dyDescent="0.3">
      <c r="A107" t="s">
        <v>13</v>
      </c>
      <c r="B107">
        <v>15</v>
      </c>
      <c r="C107" s="3">
        <v>8.5</v>
      </c>
      <c r="D107" s="3">
        <v>127.5</v>
      </c>
      <c r="E107">
        <f t="shared" si="20"/>
        <v>102</v>
      </c>
      <c r="F107">
        <f t="shared" si="21"/>
        <v>95.625</v>
      </c>
      <c r="G107">
        <v>102</v>
      </c>
      <c r="H107">
        <f t="shared" si="25"/>
        <v>16.5</v>
      </c>
      <c r="I107">
        <f t="shared" si="26"/>
        <v>140.25</v>
      </c>
      <c r="J107">
        <f t="shared" si="22"/>
        <v>112.2</v>
      </c>
      <c r="K107">
        <f t="shared" si="27"/>
        <v>105.1875</v>
      </c>
      <c r="L107">
        <f t="shared" si="28"/>
        <v>18</v>
      </c>
      <c r="M107">
        <f t="shared" si="29"/>
        <v>153</v>
      </c>
      <c r="N107">
        <f t="shared" si="23"/>
        <v>122.4</v>
      </c>
      <c r="O107">
        <f t="shared" si="24"/>
        <v>114.75</v>
      </c>
    </row>
    <row r="108" spans="1:15" x14ac:dyDescent="0.3">
      <c r="A108" t="s">
        <v>49</v>
      </c>
      <c r="B108">
        <v>6</v>
      </c>
      <c r="C108" s="3">
        <v>19.100000000000001</v>
      </c>
      <c r="D108" s="3">
        <v>114.6</v>
      </c>
      <c r="E108">
        <f t="shared" si="20"/>
        <v>91.68</v>
      </c>
      <c r="F108">
        <f t="shared" si="21"/>
        <v>85.949999999999989</v>
      </c>
      <c r="G108">
        <v>91.68</v>
      </c>
      <c r="H108">
        <f t="shared" si="25"/>
        <v>6.6000000000000005</v>
      </c>
      <c r="I108">
        <f t="shared" si="26"/>
        <v>126.06000000000002</v>
      </c>
      <c r="J108">
        <f t="shared" si="22"/>
        <v>100.84800000000001</v>
      </c>
      <c r="K108">
        <f t="shared" si="27"/>
        <v>94.545000000000016</v>
      </c>
      <c r="L108">
        <f t="shared" si="28"/>
        <v>7.2</v>
      </c>
      <c r="M108">
        <f t="shared" si="29"/>
        <v>137.52000000000001</v>
      </c>
      <c r="N108">
        <f t="shared" si="23"/>
        <v>110.01600000000002</v>
      </c>
      <c r="O108">
        <f t="shared" si="24"/>
        <v>103.14000000000001</v>
      </c>
    </row>
    <row r="109" spans="1:15" x14ac:dyDescent="0.3">
      <c r="A109" t="s">
        <v>79</v>
      </c>
      <c r="B109">
        <v>3</v>
      </c>
      <c r="C109" s="3">
        <v>38</v>
      </c>
      <c r="D109" s="3">
        <v>114</v>
      </c>
      <c r="E109">
        <f t="shared" si="20"/>
        <v>91.2</v>
      </c>
      <c r="F109">
        <f t="shared" si="21"/>
        <v>85.5</v>
      </c>
      <c r="G109">
        <v>91.2</v>
      </c>
      <c r="H109">
        <f t="shared" si="25"/>
        <v>3.3000000000000003</v>
      </c>
      <c r="I109">
        <f t="shared" si="26"/>
        <v>125.4</v>
      </c>
      <c r="J109">
        <f t="shared" si="22"/>
        <v>100.32000000000001</v>
      </c>
      <c r="K109">
        <f t="shared" si="27"/>
        <v>94.050000000000011</v>
      </c>
      <c r="L109">
        <f t="shared" si="28"/>
        <v>3.6</v>
      </c>
      <c r="M109">
        <f t="shared" si="29"/>
        <v>136.80000000000001</v>
      </c>
      <c r="N109">
        <f t="shared" si="23"/>
        <v>109.44000000000001</v>
      </c>
      <c r="O109">
        <f t="shared" si="24"/>
        <v>102.60000000000001</v>
      </c>
    </row>
    <row r="110" spans="1:15" x14ac:dyDescent="0.3">
      <c r="A110" t="s">
        <v>80</v>
      </c>
      <c r="B110">
        <v>3</v>
      </c>
      <c r="C110" s="3">
        <v>38</v>
      </c>
      <c r="D110" s="3">
        <v>114</v>
      </c>
      <c r="E110">
        <f t="shared" si="20"/>
        <v>91.2</v>
      </c>
      <c r="F110">
        <f t="shared" si="21"/>
        <v>85.5</v>
      </c>
      <c r="G110">
        <v>91.2</v>
      </c>
      <c r="H110">
        <f t="shared" si="25"/>
        <v>3.3000000000000003</v>
      </c>
      <c r="I110">
        <f t="shared" si="26"/>
        <v>125.4</v>
      </c>
      <c r="J110">
        <f t="shared" si="22"/>
        <v>100.32000000000001</v>
      </c>
      <c r="K110">
        <f t="shared" si="27"/>
        <v>94.050000000000011</v>
      </c>
      <c r="L110">
        <f t="shared" si="28"/>
        <v>3.6</v>
      </c>
      <c r="M110">
        <f t="shared" si="29"/>
        <v>136.80000000000001</v>
      </c>
      <c r="N110">
        <f t="shared" si="23"/>
        <v>109.44000000000001</v>
      </c>
      <c r="O110">
        <f t="shared" si="24"/>
        <v>102.60000000000001</v>
      </c>
    </row>
    <row r="111" spans="1:15" x14ac:dyDescent="0.3">
      <c r="A111" t="s">
        <v>90</v>
      </c>
      <c r="B111">
        <v>3</v>
      </c>
      <c r="C111" s="3">
        <v>38</v>
      </c>
      <c r="D111" s="3">
        <v>114</v>
      </c>
      <c r="E111">
        <f t="shared" si="20"/>
        <v>91.2</v>
      </c>
      <c r="F111">
        <f t="shared" si="21"/>
        <v>85.5</v>
      </c>
      <c r="G111">
        <v>91.2</v>
      </c>
      <c r="H111">
        <f t="shared" si="25"/>
        <v>3.3000000000000003</v>
      </c>
      <c r="I111">
        <f t="shared" si="26"/>
        <v>125.4</v>
      </c>
      <c r="J111">
        <f t="shared" si="22"/>
        <v>100.32000000000001</v>
      </c>
      <c r="K111">
        <f t="shared" si="27"/>
        <v>94.050000000000011</v>
      </c>
      <c r="L111">
        <f t="shared" si="28"/>
        <v>3.6</v>
      </c>
      <c r="M111">
        <f t="shared" si="29"/>
        <v>136.80000000000001</v>
      </c>
      <c r="N111">
        <f t="shared" si="23"/>
        <v>109.44000000000001</v>
      </c>
      <c r="O111">
        <f t="shared" si="24"/>
        <v>102.60000000000001</v>
      </c>
    </row>
    <row r="112" spans="1:15" x14ac:dyDescent="0.3">
      <c r="A112" t="s">
        <v>74</v>
      </c>
      <c r="B112">
        <v>3</v>
      </c>
      <c r="C112" s="3">
        <v>38</v>
      </c>
      <c r="D112" s="3">
        <v>114</v>
      </c>
      <c r="E112">
        <f t="shared" si="20"/>
        <v>91.2</v>
      </c>
      <c r="F112">
        <f t="shared" si="21"/>
        <v>85.5</v>
      </c>
      <c r="G112">
        <v>91.2</v>
      </c>
      <c r="H112">
        <f t="shared" si="25"/>
        <v>3.3000000000000003</v>
      </c>
      <c r="I112">
        <f t="shared" si="26"/>
        <v>125.4</v>
      </c>
      <c r="J112">
        <f t="shared" si="22"/>
        <v>100.32000000000001</v>
      </c>
      <c r="K112">
        <f t="shared" si="27"/>
        <v>94.050000000000011</v>
      </c>
      <c r="L112">
        <f t="shared" si="28"/>
        <v>3.6</v>
      </c>
      <c r="M112">
        <f t="shared" si="29"/>
        <v>136.80000000000001</v>
      </c>
      <c r="N112">
        <f t="shared" si="23"/>
        <v>109.44000000000001</v>
      </c>
      <c r="O112">
        <f t="shared" si="24"/>
        <v>102.60000000000001</v>
      </c>
    </row>
    <row r="113" spans="1:15" x14ac:dyDescent="0.3">
      <c r="A113" t="s">
        <v>103</v>
      </c>
      <c r="B113">
        <v>3</v>
      </c>
      <c r="C113" s="3">
        <v>38</v>
      </c>
      <c r="D113" s="3">
        <v>114</v>
      </c>
      <c r="E113">
        <f t="shared" si="20"/>
        <v>91.2</v>
      </c>
      <c r="F113">
        <f t="shared" si="21"/>
        <v>85.5</v>
      </c>
      <c r="G113">
        <v>91.2</v>
      </c>
      <c r="H113">
        <f t="shared" si="25"/>
        <v>3.3000000000000003</v>
      </c>
      <c r="I113">
        <f t="shared" si="26"/>
        <v>125.4</v>
      </c>
      <c r="J113">
        <f t="shared" si="22"/>
        <v>100.32000000000001</v>
      </c>
      <c r="K113">
        <f t="shared" si="27"/>
        <v>94.050000000000011</v>
      </c>
      <c r="L113">
        <f t="shared" si="28"/>
        <v>3.6</v>
      </c>
      <c r="M113">
        <f t="shared" si="29"/>
        <v>136.80000000000001</v>
      </c>
      <c r="N113">
        <f t="shared" si="23"/>
        <v>109.44000000000001</v>
      </c>
      <c r="O113">
        <f t="shared" si="24"/>
        <v>102.60000000000001</v>
      </c>
    </row>
    <row r="114" spans="1:15" x14ac:dyDescent="0.3">
      <c r="A114" t="s">
        <v>43</v>
      </c>
      <c r="B114">
        <v>6</v>
      </c>
      <c r="C114" s="3">
        <v>18.899999999999999</v>
      </c>
      <c r="D114" s="3">
        <v>113.4</v>
      </c>
      <c r="E114">
        <f t="shared" si="20"/>
        <v>90.720000000000013</v>
      </c>
      <c r="F114">
        <f t="shared" si="21"/>
        <v>85.050000000000011</v>
      </c>
      <c r="G114">
        <v>90.720000000000013</v>
      </c>
      <c r="H114">
        <f t="shared" si="25"/>
        <v>6.6000000000000005</v>
      </c>
      <c r="I114">
        <f t="shared" si="26"/>
        <v>124.74</v>
      </c>
      <c r="J114">
        <f t="shared" si="22"/>
        <v>99.792000000000002</v>
      </c>
      <c r="K114">
        <f t="shared" si="27"/>
        <v>93.554999999999993</v>
      </c>
      <c r="L114">
        <f t="shared" si="28"/>
        <v>7.2</v>
      </c>
      <c r="M114">
        <f t="shared" si="29"/>
        <v>136.07999999999998</v>
      </c>
      <c r="N114">
        <f t="shared" si="23"/>
        <v>108.86399999999999</v>
      </c>
      <c r="O114">
        <f t="shared" si="24"/>
        <v>102.05999999999999</v>
      </c>
    </row>
    <row r="115" spans="1:15" x14ac:dyDescent="0.3">
      <c r="A115" t="s">
        <v>58</v>
      </c>
      <c r="B115">
        <v>5</v>
      </c>
      <c r="C115" s="3">
        <v>19.100000000000001</v>
      </c>
      <c r="D115" s="3">
        <v>95.5</v>
      </c>
      <c r="E115">
        <f t="shared" si="20"/>
        <v>76.400000000000006</v>
      </c>
      <c r="F115">
        <f t="shared" si="21"/>
        <v>71.625</v>
      </c>
      <c r="G115">
        <v>76.400000000000006</v>
      </c>
      <c r="H115">
        <f t="shared" si="25"/>
        <v>5.5</v>
      </c>
      <c r="I115">
        <f t="shared" si="26"/>
        <v>105.05000000000001</v>
      </c>
      <c r="J115">
        <f t="shared" si="22"/>
        <v>84.04000000000002</v>
      </c>
      <c r="K115">
        <f t="shared" si="27"/>
        <v>78.787500000000009</v>
      </c>
      <c r="L115">
        <f t="shared" si="28"/>
        <v>6</v>
      </c>
      <c r="M115">
        <f t="shared" si="29"/>
        <v>114.60000000000001</v>
      </c>
      <c r="N115">
        <f t="shared" si="23"/>
        <v>91.68</v>
      </c>
      <c r="O115">
        <f t="shared" si="24"/>
        <v>85.95</v>
      </c>
    </row>
    <row r="116" spans="1:15" x14ac:dyDescent="0.3">
      <c r="A116" t="s">
        <v>127</v>
      </c>
      <c r="B116">
        <v>1</v>
      </c>
      <c r="C116" s="3">
        <v>78</v>
      </c>
      <c r="D116" s="3">
        <v>78</v>
      </c>
      <c r="E116">
        <f t="shared" si="20"/>
        <v>62.400000000000006</v>
      </c>
      <c r="F116">
        <f t="shared" si="21"/>
        <v>58.5</v>
      </c>
      <c r="G116">
        <v>62.400000000000006</v>
      </c>
      <c r="H116">
        <f t="shared" si="25"/>
        <v>1.1000000000000001</v>
      </c>
      <c r="I116">
        <f t="shared" si="26"/>
        <v>85.800000000000011</v>
      </c>
      <c r="J116">
        <f t="shared" si="22"/>
        <v>68.640000000000015</v>
      </c>
      <c r="K116">
        <f t="shared" si="27"/>
        <v>64.350000000000009</v>
      </c>
      <c r="L116">
        <f t="shared" si="28"/>
        <v>1.2</v>
      </c>
      <c r="M116">
        <f t="shared" si="29"/>
        <v>93.6</v>
      </c>
      <c r="N116">
        <f t="shared" si="23"/>
        <v>74.88</v>
      </c>
      <c r="O116">
        <f t="shared" si="24"/>
        <v>70.199999999999989</v>
      </c>
    </row>
    <row r="117" spans="1:15" x14ac:dyDescent="0.3">
      <c r="A117" t="s">
        <v>126</v>
      </c>
      <c r="B117">
        <v>1</v>
      </c>
      <c r="C117" s="3">
        <v>77</v>
      </c>
      <c r="D117" s="3">
        <v>77</v>
      </c>
      <c r="E117">
        <f t="shared" si="20"/>
        <v>61.6</v>
      </c>
      <c r="F117">
        <f t="shared" si="21"/>
        <v>57.75</v>
      </c>
      <c r="G117">
        <v>61.6</v>
      </c>
      <c r="H117">
        <f t="shared" si="25"/>
        <v>1.1000000000000001</v>
      </c>
      <c r="I117">
        <f t="shared" si="26"/>
        <v>84.7</v>
      </c>
      <c r="J117">
        <f t="shared" si="22"/>
        <v>67.760000000000005</v>
      </c>
      <c r="K117">
        <f t="shared" si="27"/>
        <v>63.525000000000006</v>
      </c>
      <c r="L117">
        <f t="shared" si="28"/>
        <v>1.2</v>
      </c>
      <c r="M117">
        <f t="shared" si="29"/>
        <v>92.399999999999991</v>
      </c>
      <c r="N117">
        <f t="shared" si="23"/>
        <v>73.92</v>
      </c>
      <c r="O117">
        <f t="shared" si="24"/>
        <v>69.3</v>
      </c>
    </row>
    <row r="118" spans="1:15" x14ac:dyDescent="0.3">
      <c r="A118" t="s">
        <v>102</v>
      </c>
      <c r="B118">
        <v>2</v>
      </c>
      <c r="C118" s="3">
        <v>38</v>
      </c>
      <c r="D118" s="3">
        <v>76</v>
      </c>
      <c r="E118">
        <f t="shared" si="20"/>
        <v>60.800000000000004</v>
      </c>
      <c r="F118">
        <f t="shared" si="21"/>
        <v>57</v>
      </c>
      <c r="G118">
        <v>60.800000000000004</v>
      </c>
      <c r="H118">
        <f t="shared" si="25"/>
        <v>2.2000000000000002</v>
      </c>
      <c r="I118">
        <f t="shared" si="26"/>
        <v>83.600000000000009</v>
      </c>
      <c r="J118">
        <f t="shared" si="22"/>
        <v>66.88000000000001</v>
      </c>
      <c r="K118">
        <f t="shared" si="27"/>
        <v>62.7</v>
      </c>
      <c r="L118">
        <f t="shared" si="28"/>
        <v>2.4</v>
      </c>
      <c r="M118">
        <f t="shared" si="29"/>
        <v>91.2</v>
      </c>
      <c r="N118">
        <f t="shared" si="23"/>
        <v>72.960000000000008</v>
      </c>
      <c r="O118">
        <f t="shared" si="24"/>
        <v>68.400000000000006</v>
      </c>
    </row>
    <row r="119" spans="1:15" x14ac:dyDescent="0.3">
      <c r="A119" t="s">
        <v>15</v>
      </c>
      <c r="B119">
        <v>4</v>
      </c>
      <c r="C119" s="3">
        <v>18.899999999999999</v>
      </c>
      <c r="D119" s="3">
        <v>75.599999999999994</v>
      </c>
      <c r="E119">
        <f t="shared" si="20"/>
        <v>60.48</v>
      </c>
      <c r="F119">
        <f t="shared" si="21"/>
        <v>56.699999999999996</v>
      </c>
      <c r="G119">
        <v>60.48</v>
      </c>
      <c r="H119">
        <f t="shared" si="25"/>
        <v>4.4000000000000004</v>
      </c>
      <c r="I119">
        <f t="shared" si="26"/>
        <v>83.16</v>
      </c>
      <c r="J119">
        <f t="shared" si="22"/>
        <v>66.528000000000006</v>
      </c>
      <c r="K119">
        <f t="shared" si="27"/>
        <v>62.37</v>
      </c>
      <c r="L119">
        <f t="shared" si="28"/>
        <v>4.8</v>
      </c>
      <c r="M119">
        <f t="shared" si="29"/>
        <v>90.719999999999985</v>
      </c>
      <c r="N119">
        <f t="shared" si="23"/>
        <v>72.575999999999993</v>
      </c>
      <c r="O119">
        <f t="shared" si="24"/>
        <v>68.039999999999992</v>
      </c>
    </row>
    <row r="120" spans="1:15" x14ac:dyDescent="0.3">
      <c r="A120" t="s">
        <v>37</v>
      </c>
      <c r="B120">
        <v>4</v>
      </c>
      <c r="C120" s="3">
        <v>18.899999999999999</v>
      </c>
      <c r="D120" s="3">
        <v>75.599999999999994</v>
      </c>
      <c r="E120">
        <f t="shared" si="20"/>
        <v>60.48</v>
      </c>
      <c r="F120">
        <f t="shared" si="21"/>
        <v>56.699999999999996</v>
      </c>
      <c r="G120">
        <v>60.48</v>
      </c>
      <c r="H120">
        <f t="shared" si="25"/>
        <v>4.4000000000000004</v>
      </c>
      <c r="I120">
        <f t="shared" si="26"/>
        <v>83.16</v>
      </c>
      <c r="J120">
        <f t="shared" si="22"/>
        <v>66.528000000000006</v>
      </c>
      <c r="K120">
        <f t="shared" si="27"/>
        <v>62.37</v>
      </c>
      <c r="L120">
        <f t="shared" si="28"/>
        <v>4.8</v>
      </c>
      <c r="M120">
        <f t="shared" si="29"/>
        <v>90.719999999999985</v>
      </c>
      <c r="N120">
        <f t="shared" si="23"/>
        <v>72.575999999999993</v>
      </c>
      <c r="O120">
        <f t="shared" si="24"/>
        <v>68.039999999999992</v>
      </c>
    </row>
    <row r="121" spans="1:15" x14ac:dyDescent="0.3">
      <c r="A121" t="s">
        <v>41</v>
      </c>
      <c r="B121">
        <v>4</v>
      </c>
      <c r="C121" s="3">
        <v>18.899999999999999</v>
      </c>
      <c r="D121" s="3">
        <v>75.599999999999994</v>
      </c>
      <c r="E121">
        <f t="shared" si="20"/>
        <v>60.48</v>
      </c>
      <c r="F121">
        <f t="shared" si="21"/>
        <v>56.699999999999996</v>
      </c>
      <c r="G121">
        <v>60.48</v>
      </c>
      <c r="H121">
        <f t="shared" si="25"/>
        <v>4.4000000000000004</v>
      </c>
      <c r="I121">
        <f t="shared" si="26"/>
        <v>83.16</v>
      </c>
      <c r="J121">
        <f t="shared" si="22"/>
        <v>66.528000000000006</v>
      </c>
      <c r="K121">
        <f t="shared" si="27"/>
        <v>62.37</v>
      </c>
      <c r="L121">
        <f t="shared" si="28"/>
        <v>4.8</v>
      </c>
      <c r="M121">
        <f t="shared" si="29"/>
        <v>90.719999999999985</v>
      </c>
      <c r="N121">
        <f t="shared" si="23"/>
        <v>72.575999999999993</v>
      </c>
      <c r="O121">
        <f t="shared" si="24"/>
        <v>68.039999999999992</v>
      </c>
    </row>
    <row r="122" spans="1:15" x14ac:dyDescent="0.3">
      <c r="A122" t="s">
        <v>67</v>
      </c>
      <c r="B122">
        <v>2</v>
      </c>
      <c r="C122" s="3">
        <v>37.5</v>
      </c>
      <c r="D122" s="3">
        <v>75</v>
      </c>
      <c r="E122">
        <f t="shared" si="20"/>
        <v>60</v>
      </c>
      <c r="F122">
        <f t="shared" si="21"/>
        <v>56.25</v>
      </c>
      <c r="G122">
        <v>60</v>
      </c>
      <c r="H122">
        <f t="shared" si="25"/>
        <v>2.2000000000000002</v>
      </c>
      <c r="I122">
        <f t="shared" si="26"/>
        <v>82.5</v>
      </c>
      <c r="J122">
        <f t="shared" si="22"/>
        <v>66</v>
      </c>
      <c r="K122">
        <f t="shared" si="27"/>
        <v>61.875</v>
      </c>
      <c r="L122">
        <f t="shared" si="28"/>
        <v>2.4</v>
      </c>
      <c r="M122">
        <f t="shared" si="29"/>
        <v>90</v>
      </c>
      <c r="N122">
        <f t="shared" si="23"/>
        <v>72</v>
      </c>
      <c r="O122">
        <f t="shared" si="24"/>
        <v>67.5</v>
      </c>
    </row>
    <row r="123" spans="1:15" x14ac:dyDescent="0.3">
      <c r="A123" t="s">
        <v>18</v>
      </c>
      <c r="B123">
        <v>8</v>
      </c>
      <c r="C123" s="3">
        <v>8.5</v>
      </c>
      <c r="D123" s="3">
        <v>68</v>
      </c>
      <c r="E123">
        <f t="shared" si="20"/>
        <v>54.400000000000006</v>
      </c>
      <c r="F123">
        <f t="shared" si="21"/>
        <v>51</v>
      </c>
      <c r="G123">
        <v>54.400000000000006</v>
      </c>
      <c r="H123">
        <f t="shared" si="25"/>
        <v>8.8000000000000007</v>
      </c>
      <c r="I123">
        <f t="shared" si="26"/>
        <v>74.800000000000011</v>
      </c>
      <c r="J123">
        <f t="shared" si="22"/>
        <v>59.840000000000011</v>
      </c>
      <c r="K123">
        <f t="shared" si="27"/>
        <v>56.100000000000009</v>
      </c>
      <c r="L123">
        <f t="shared" si="28"/>
        <v>9.6</v>
      </c>
      <c r="M123">
        <f t="shared" si="29"/>
        <v>81.599999999999994</v>
      </c>
      <c r="N123">
        <f t="shared" si="23"/>
        <v>65.28</v>
      </c>
      <c r="O123">
        <f t="shared" si="24"/>
        <v>61.199999999999996</v>
      </c>
    </row>
    <row r="124" spans="1:15" x14ac:dyDescent="0.3">
      <c r="A124" t="s">
        <v>9</v>
      </c>
      <c r="B124">
        <v>7</v>
      </c>
      <c r="C124" s="3">
        <v>8.4</v>
      </c>
      <c r="D124" s="3">
        <v>58.8</v>
      </c>
      <c r="E124">
        <f t="shared" si="20"/>
        <v>47.04</v>
      </c>
      <c r="F124">
        <f t="shared" si="21"/>
        <v>44.099999999999994</v>
      </c>
      <c r="G124">
        <v>47.04</v>
      </c>
      <c r="H124">
        <f t="shared" si="25"/>
        <v>7.7000000000000011</v>
      </c>
      <c r="I124">
        <f t="shared" si="26"/>
        <v>64.680000000000007</v>
      </c>
      <c r="J124">
        <f t="shared" si="22"/>
        <v>51.744000000000007</v>
      </c>
      <c r="K124">
        <f t="shared" si="27"/>
        <v>48.510000000000005</v>
      </c>
      <c r="L124">
        <f t="shared" si="28"/>
        <v>8.4</v>
      </c>
      <c r="M124">
        <f t="shared" si="29"/>
        <v>70.56</v>
      </c>
      <c r="N124">
        <f t="shared" si="23"/>
        <v>56.448000000000008</v>
      </c>
      <c r="O124">
        <f t="shared" si="24"/>
        <v>52.92</v>
      </c>
    </row>
    <row r="125" spans="1:15" x14ac:dyDescent="0.3">
      <c r="A125" t="s">
        <v>52</v>
      </c>
      <c r="B125">
        <v>3</v>
      </c>
      <c r="C125" s="3">
        <v>19.100000000000001</v>
      </c>
      <c r="D125" s="3">
        <v>57.3</v>
      </c>
      <c r="E125">
        <f t="shared" si="20"/>
        <v>45.84</v>
      </c>
      <c r="F125">
        <f t="shared" si="21"/>
        <v>42.974999999999994</v>
      </c>
      <c r="G125">
        <v>45.84</v>
      </c>
      <c r="H125">
        <f t="shared" si="25"/>
        <v>3.3000000000000003</v>
      </c>
      <c r="I125">
        <f t="shared" si="26"/>
        <v>63.030000000000008</v>
      </c>
      <c r="J125">
        <f t="shared" si="22"/>
        <v>50.424000000000007</v>
      </c>
      <c r="K125">
        <f t="shared" si="27"/>
        <v>47.272500000000008</v>
      </c>
      <c r="L125">
        <f t="shared" si="28"/>
        <v>3.6</v>
      </c>
      <c r="M125">
        <f t="shared" si="29"/>
        <v>68.760000000000005</v>
      </c>
      <c r="N125">
        <f t="shared" si="23"/>
        <v>55.00800000000001</v>
      </c>
      <c r="O125">
        <f t="shared" si="24"/>
        <v>51.570000000000007</v>
      </c>
    </row>
    <row r="126" spans="1:15" x14ac:dyDescent="0.3">
      <c r="A126" t="s">
        <v>54</v>
      </c>
      <c r="B126">
        <v>3</v>
      </c>
      <c r="C126" s="3">
        <v>19.100000000000001</v>
      </c>
      <c r="D126" s="3">
        <v>57.3</v>
      </c>
      <c r="E126">
        <f t="shared" si="20"/>
        <v>45.84</v>
      </c>
      <c r="F126">
        <f t="shared" si="21"/>
        <v>42.974999999999994</v>
      </c>
      <c r="G126">
        <v>45.84</v>
      </c>
      <c r="H126">
        <f t="shared" si="25"/>
        <v>3.3000000000000003</v>
      </c>
      <c r="I126">
        <f t="shared" si="26"/>
        <v>63.030000000000008</v>
      </c>
      <c r="J126">
        <f t="shared" si="22"/>
        <v>50.424000000000007</v>
      </c>
      <c r="K126">
        <f t="shared" si="27"/>
        <v>47.272500000000008</v>
      </c>
      <c r="L126">
        <f t="shared" si="28"/>
        <v>3.6</v>
      </c>
      <c r="M126">
        <f t="shared" si="29"/>
        <v>68.760000000000005</v>
      </c>
      <c r="N126">
        <f t="shared" si="23"/>
        <v>55.00800000000001</v>
      </c>
      <c r="O126">
        <f t="shared" si="24"/>
        <v>51.570000000000007</v>
      </c>
    </row>
    <row r="127" spans="1:15" x14ac:dyDescent="0.3">
      <c r="A127" t="s">
        <v>57</v>
      </c>
      <c r="B127">
        <v>3</v>
      </c>
      <c r="C127" s="3">
        <v>19.100000000000001</v>
      </c>
      <c r="D127" s="3">
        <v>57.3</v>
      </c>
      <c r="E127">
        <f t="shared" si="20"/>
        <v>45.84</v>
      </c>
      <c r="F127">
        <f t="shared" si="21"/>
        <v>42.974999999999994</v>
      </c>
      <c r="G127">
        <v>45.84</v>
      </c>
      <c r="H127">
        <f t="shared" si="25"/>
        <v>3.3000000000000003</v>
      </c>
      <c r="I127">
        <f t="shared" si="26"/>
        <v>63.030000000000008</v>
      </c>
      <c r="J127">
        <f t="shared" si="22"/>
        <v>50.424000000000007</v>
      </c>
      <c r="K127">
        <f t="shared" si="27"/>
        <v>47.272500000000008</v>
      </c>
      <c r="L127">
        <f t="shared" si="28"/>
        <v>3.6</v>
      </c>
      <c r="M127">
        <f t="shared" si="29"/>
        <v>68.760000000000005</v>
      </c>
      <c r="N127">
        <f t="shared" si="23"/>
        <v>55.00800000000001</v>
      </c>
      <c r="O127">
        <f t="shared" si="24"/>
        <v>51.570000000000007</v>
      </c>
    </row>
    <row r="128" spans="1:15" x14ac:dyDescent="0.3">
      <c r="A128" t="s">
        <v>109</v>
      </c>
      <c r="B128">
        <v>1</v>
      </c>
      <c r="C128" s="3">
        <v>55.6</v>
      </c>
      <c r="D128" s="3">
        <v>55.6</v>
      </c>
      <c r="E128">
        <f t="shared" si="20"/>
        <v>44.480000000000004</v>
      </c>
      <c r="F128">
        <f t="shared" si="21"/>
        <v>41.7</v>
      </c>
      <c r="G128">
        <v>44.480000000000004</v>
      </c>
      <c r="H128">
        <f t="shared" si="25"/>
        <v>1.1000000000000001</v>
      </c>
      <c r="I128">
        <f t="shared" si="26"/>
        <v>61.160000000000004</v>
      </c>
      <c r="J128">
        <f t="shared" si="22"/>
        <v>48.928000000000004</v>
      </c>
      <c r="K128">
        <f t="shared" si="27"/>
        <v>45.870000000000005</v>
      </c>
      <c r="L128">
        <f t="shared" si="28"/>
        <v>1.2</v>
      </c>
      <c r="M128">
        <f t="shared" si="29"/>
        <v>66.72</v>
      </c>
      <c r="N128">
        <f t="shared" si="23"/>
        <v>53.376000000000005</v>
      </c>
      <c r="O128">
        <f t="shared" si="24"/>
        <v>50.04</v>
      </c>
    </row>
    <row r="129" spans="1:15" x14ac:dyDescent="0.3">
      <c r="A129" t="s">
        <v>113</v>
      </c>
      <c r="B129">
        <v>1</v>
      </c>
      <c r="C129" s="3">
        <v>55.6</v>
      </c>
      <c r="D129" s="3">
        <v>55.6</v>
      </c>
      <c r="E129">
        <f t="shared" si="20"/>
        <v>44.480000000000004</v>
      </c>
      <c r="F129">
        <f t="shared" si="21"/>
        <v>41.7</v>
      </c>
      <c r="G129">
        <v>44.480000000000004</v>
      </c>
      <c r="H129">
        <f t="shared" si="25"/>
        <v>1.1000000000000001</v>
      </c>
      <c r="I129">
        <f t="shared" si="26"/>
        <v>61.160000000000004</v>
      </c>
      <c r="J129">
        <f t="shared" si="22"/>
        <v>48.928000000000004</v>
      </c>
      <c r="K129">
        <f t="shared" si="27"/>
        <v>45.870000000000005</v>
      </c>
      <c r="L129">
        <f t="shared" si="28"/>
        <v>1.2</v>
      </c>
      <c r="M129">
        <f t="shared" si="29"/>
        <v>66.72</v>
      </c>
      <c r="N129">
        <f t="shared" si="23"/>
        <v>53.376000000000005</v>
      </c>
      <c r="O129">
        <f t="shared" si="24"/>
        <v>50.04</v>
      </c>
    </row>
    <row r="130" spans="1:15" x14ac:dyDescent="0.3">
      <c r="A130" t="s">
        <v>114</v>
      </c>
      <c r="B130">
        <v>1</v>
      </c>
      <c r="C130" s="3">
        <v>55.6</v>
      </c>
      <c r="D130" s="3">
        <v>55.6</v>
      </c>
      <c r="E130">
        <f t="shared" si="20"/>
        <v>44.480000000000004</v>
      </c>
      <c r="F130">
        <f t="shared" si="21"/>
        <v>41.7</v>
      </c>
      <c r="G130">
        <v>44.480000000000004</v>
      </c>
      <c r="H130">
        <f t="shared" ref="H130:H161" si="30">1.1*B130</f>
        <v>1.1000000000000001</v>
      </c>
      <c r="I130">
        <f t="shared" ref="I130:I161" si="31">C130*H130</f>
        <v>61.160000000000004</v>
      </c>
      <c r="J130">
        <f t="shared" si="22"/>
        <v>48.928000000000004</v>
      </c>
      <c r="K130">
        <f t="shared" ref="K130:K161" si="32">0.75*I130</f>
        <v>45.870000000000005</v>
      </c>
      <c r="L130">
        <f t="shared" ref="L130:L161" si="33">(0.2*B130)+B130</f>
        <v>1.2</v>
      </c>
      <c r="M130">
        <f t="shared" ref="M130:M161" si="34">L130*C130</f>
        <v>66.72</v>
      </c>
      <c r="N130">
        <f t="shared" si="23"/>
        <v>53.376000000000005</v>
      </c>
      <c r="O130">
        <f t="shared" si="24"/>
        <v>50.04</v>
      </c>
    </row>
    <row r="131" spans="1:15" x14ac:dyDescent="0.3">
      <c r="A131" t="s">
        <v>115</v>
      </c>
      <c r="B131">
        <v>1</v>
      </c>
      <c r="C131" s="3">
        <v>55.6</v>
      </c>
      <c r="D131" s="3">
        <v>55.6</v>
      </c>
      <c r="E131">
        <f t="shared" ref="E131:E186" si="35">0.8*D131</f>
        <v>44.480000000000004</v>
      </c>
      <c r="F131">
        <f t="shared" ref="F131:F186" si="36">0.75*D131</f>
        <v>41.7</v>
      </c>
      <c r="G131">
        <v>44.480000000000004</v>
      </c>
      <c r="H131">
        <f t="shared" si="30"/>
        <v>1.1000000000000001</v>
      </c>
      <c r="I131">
        <f t="shared" si="31"/>
        <v>61.160000000000004</v>
      </c>
      <c r="J131">
        <f t="shared" ref="J131:J186" si="37">0.8*I131</f>
        <v>48.928000000000004</v>
      </c>
      <c r="K131">
        <f t="shared" si="32"/>
        <v>45.870000000000005</v>
      </c>
      <c r="L131">
        <f t="shared" si="33"/>
        <v>1.2</v>
      </c>
      <c r="M131">
        <f t="shared" si="34"/>
        <v>66.72</v>
      </c>
      <c r="N131">
        <f t="shared" ref="N131:N186" si="38">0.8*M131</f>
        <v>53.376000000000005</v>
      </c>
      <c r="O131">
        <f t="shared" ref="O131:O186" si="39">0.75*M131</f>
        <v>50.04</v>
      </c>
    </row>
    <row r="132" spans="1:15" x14ac:dyDescent="0.3">
      <c r="A132" t="s">
        <v>116</v>
      </c>
      <c r="B132">
        <v>1</v>
      </c>
      <c r="C132" s="3">
        <v>55.6</v>
      </c>
      <c r="D132" s="3">
        <v>55.6</v>
      </c>
      <c r="E132">
        <f t="shared" si="35"/>
        <v>44.480000000000004</v>
      </c>
      <c r="F132">
        <f t="shared" si="36"/>
        <v>41.7</v>
      </c>
      <c r="G132">
        <v>44.480000000000004</v>
      </c>
      <c r="H132">
        <f t="shared" si="30"/>
        <v>1.1000000000000001</v>
      </c>
      <c r="I132">
        <f t="shared" si="31"/>
        <v>61.160000000000004</v>
      </c>
      <c r="J132">
        <f t="shared" si="37"/>
        <v>48.928000000000004</v>
      </c>
      <c r="K132">
        <f t="shared" si="32"/>
        <v>45.870000000000005</v>
      </c>
      <c r="L132">
        <f t="shared" si="33"/>
        <v>1.2</v>
      </c>
      <c r="M132">
        <f t="shared" si="34"/>
        <v>66.72</v>
      </c>
      <c r="N132">
        <f t="shared" si="38"/>
        <v>53.376000000000005</v>
      </c>
      <c r="O132">
        <f t="shared" si="39"/>
        <v>50.04</v>
      </c>
    </row>
    <row r="133" spans="1:15" x14ac:dyDescent="0.3">
      <c r="A133" t="s">
        <v>117</v>
      </c>
      <c r="B133">
        <v>1</v>
      </c>
      <c r="C133" s="3">
        <v>55.6</v>
      </c>
      <c r="D133" s="3">
        <v>55.6</v>
      </c>
      <c r="E133">
        <f t="shared" si="35"/>
        <v>44.480000000000004</v>
      </c>
      <c r="F133">
        <f t="shared" si="36"/>
        <v>41.7</v>
      </c>
      <c r="G133">
        <v>44.480000000000004</v>
      </c>
      <c r="H133">
        <f t="shared" si="30"/>
        <v>1.1000000000000001</v>
      </c>
      <c r="I133">
        <f t="shared" si="31"/>
        <v>61.160000000000004</v>
      </c>
      <c r="J133">
        <f t="shared" si="37"/>
        <v>48.928000000000004</v>
      </c>
      <c r="K133">
        <f t="shared" si="32"/>
        <v>45.870000000000005</v>
      </c>
      <c r="L133">
        <f t="shared" si="33"/>
        <v>1.2</v>
      </c>
      <c r="M133">
        <f t="shared" si="34"/>
        <v>66.72</v>
      </c>
      <c r="N133">
        <f t="shared" si="38"/>
        <v>53.376000000000005</v>
      </c>
      <c r="O133">
        <f t="shared" si="39"/>
        <v>50.04</v>
      </c>
    </row>
    <row r="134" spans="1:15" x14ac:dyDescent="0.3">
      <c r="A134" t="s">
        <v>118</v>
      </c>
      <c r="B134">
        <v>1</v>
      </c>
      <c r="C134" s="3">
        <v>55.6</v>
      </c>
      <c r="D134" s="3">
        <v>55.6</v>
      </c>
      <c r="E134">
        <f t="shared" si="35"/>
        <v>44.480000000000004</v>
      </c>
      <c r="F134">
        <f t="shared" si="36"/>
        <v>41.7</v>
      </c>
      <c r="G134">
        <v>44.480000000000004</v>
      </c>
      <c r="H134">
        <f t="shared" si="30"/>
        <v>1.1000000000000001</v>
      </c>
      <c r="I134">
        <f t="shared" si="31"/>
        <v>61.160000000000004</v>
      </c>
      <c r="J134">
        <f t="shared" si="37"/>
        <v>48.928000000000004</v>
      </c>
      <c r="K134">
        <f t="shared" si="32"/>
        <v>45.870000000000005</v>
      </c>
      <c r="L134">
        <f t="shared" si="33"/>
        <v>1.2</v>
      </c>
      <c r="M134">
        <f t="shared" si="34"/>
        <v>66.72</v>
      </c>
      <c r="N134">
        <f t="shared" si="38"/>
        <v>53.376000000000005</v>
      </c>
      <c r="O134">
        <f t="shared" si="39"/>
        <v>50.04</v>
      </c>
    </row>
    <row r="135" spans="1:15" x14ac:dyDescent="0.3">
      <c r="A135" t="s">
        <v>122</v>
      </c>
      <c r="B135">
        <v>1</v>
      </c>
      <c r="C135" s="3">
        <v>55.6</v>
      </c>
      <c r="D135" s="3">
        <v>55.6</v>
      </c>
      <c r="E135">
        <f t="shared" si="35"/>
        <v>44.480000000000004</v>
      </c>
      <c r="F135">
        <f t="shared" si="36"/>
        <v>41.7</v>
      </c>
      <c r="G135">
        <v>44.480000000000004</v>
      </c>
      <c r="H135">
        <f t="shared" si="30"/>
        <v>1.1000000000000001</v>
      </c>
      <c r="I135">
        <f t="shared" si="31"/>
        <v>61.160000000000004</v>
      </c>
      <c r="J135">
        <f t="shared" si="37"/>
        <v>48.928000000000004</v>
      </c>
      <c r="K135">
        <f t="shared" si="32"/>
        <v>45.870000000000005</v>
      </c>
      <c r="L135">
        <f t="shared" si="33"/>
        <v>1.2</v>
      </c>
      <c r="M135">
        <f t="shared" si="34"/>
        <v>66.72</v>
      </c>
      <c r="N135">
        <f t="shared" si="38"/>
        <v>53.376000000000005</v>
      </c>
      <c r="O135">
        <f t="shared" si="39"/>
        <v>50.04</v>
      </c>
    </row>
    <row r="136" spans="1:15" x14ac:dyDescent="0.3">
      <c r="A136" t="s">
        <v>104</v>
      </c>
      <c r="B136">
        <v>1</v>
      </c>
      <c r="C136" s="3">
        <v>54.9</v>
      </c>
      <c r="D136" s="3">
        <v>54.9</v>
      </c>
      <c r="E136">
        <f t="shared" si="35"/>
        <v>43.92</v>
      </c>
      <c r="F136">
        <f t="shared" si="36"/>
        <v>41.174999999999997</v>
      </c>
      <c r="G136">
        <v>43.92</v>
      </c>
      <c r="H136">
        <f t="shared" si="30"/>
        <v>1.1000000000000001</v>
      </c>
      <c r="I136">
        <f t="shared" si="31"/>
        <v>60.39</v>
      </c>
      <c r="J136">
        <f t="shared" si="37"/>
        <v>48.312000000000005</v>
      </c>
      <c r="K136">
        <f t="shared" si="32"/>
        <v>45.292500000000004</v>
      </c>
      <c r="L136">
        <f t="shared" si="33"/>
        <v>1.2</v>
      </c>
      <c r="M136">
        <f t="shared" si="34"/>
        <v>65.88</v>
      </c>
      <c r="N136">
        <f t="shared" si="38"/>
        <v>52.704000000000001</v>
      </c>
      <c r="O136">
        <f t="shared" si="39"/>
        <v>49.41</v>
      </c>
    </row>
    <row r="137" spans="1:15" x14ac:dyDescent="0.3">
      <c r="A137" t="s">
        <v>105</v>
      </c>
      <c r="B137">
        <v>1</v>
      </c>
      <c r="C137" s="3">
        <v>54.9</v>
      </c>
      <c r="D137" s="3">
        <v>54.9</v>
      </c>
      <c r="E137">
        <f t="shared" si="35"/>
        <v>43.92</v>
      </c>
      <c r="F137">
        <f t="shared" si="36"/>
        <v>41.174999999999997</v>
      </c>
      <c r="G137">
        <v>43.92</v>
      </c>
      <c r="H137">
        <f t="shared" si="30"/>
        <v>1.1000000000000001</v>
      </c>
      <c r="I137">
        <f t="shared" si="31"/>
        <v>60.39</v>
      </c>
      <c r="J137">
        <f t="shared" si="37"/>
        <v>48.312000000000005</v>
      </c>
      <c r="K137">
        <f t="shared" si="32"/>
        <v>45.292500000000004</v>
      </c>
      <c r="L137">
        <f t="shared" si="33"/>
        <v>1.2</v>
      </c>
      <c r="M137">
        <f t="shared" si="34"/>
        <v>65.88</v>
      </c>
      <c r="N137">
        <f t="shared" si="38"/>
        <v>52.704000000000001</v>
      </c>
      <c r="O137">
        <f t="shared" si="39"/>
        <v>49.41</v>
      </c>
    </row>
    <row r="138" spans="1:15" x14ac:dyDescent="0.3">
      <c r="A138" t="s">
        <v>107</v>
      </c>
      <c r="B138">
        <v>1</v>
      </c>
      <c r="C138" s="3">
        <v>54.9</v>
      </c>
      <c r="D138" s="3">
        <v>54.9</v>
      </c>
      <c r="E138">
        <f t="shared" si="35"/>
        <v>43.92</v>
      </c>
      <c r="F138">
        <f t="shared" si="36"/>
        <v>41.174999999999997</v>
      </c>
      <c r="G138">
        <v>43.92</v>
      </c>
      <c r="H138">
        <f t="shared" si="30"/>
        <v>1.1000000000000001</v>
      </c>
      <c r="I138">
        <f t="shared" si="31"/>
        <v>60.39</v>
      </c>
      <c r="J138">
        <f t="shared" si="37"/>
        <v>48.312000000000005</v>
      </c>
      <c r="K138">
        <f t="shared" si="32"/>
        <v>45.292500000000004</v>
      </c>
      <c r="L138">
        <f t="shared" si="33"/>
        <v>1.2</v>
      </c>
      <c r="M138">
        <f t="shared" si="34"/>
        <v>65.88</v>
      </c>
      <c r="N138">
        <f t="shared" si="38"/>
        <v>52.704000000000001</v>
      </c>
      <c r="O138">
        <f t="shared" si="39"/>
        <v>49.41</v>
      </c>
    </row>
    <row r="139" spans="1:15" x14ac:dyDescent="0.3">
      <c r="A139" t="s">
        <v>26</v>
      </c>
      <c r="B139">
        <v>5</v>
      </c>
      <c r="C139" s="3">
        <v>8.5</v>
      </c>
      <c r="D139" s="3">
        <v>42.5</v>
      </c>
      <c r="E139">
        <f t="shared" si="35"/>
        <v>34</v>
      </c>
      <c r="F139">
        <f t="shared" si="36"/>
        <v>31.875</v>
      </c>
      <c r="G139">
        <v>34</v>
      </c>
      <c r="H139">
        <f t="shared" si="30"/>
        <v>5.5</v>
      </c>
      <c r="I139">
        <f t="shared" si="31"/>
        <v>46.75</v>
      </c>
      <c r="J139">
        <f t="shared" si="37"/>
        <v>37.4</v>
      </c>
      <c r="K139">
        <f t="shared" si="32"/>
        <v>35.0625</v>
      </c>
      <c r="L139">
        <f t="shared" si="33"/>
        <v>6</v>
      </c>
      <c r="M139">
        <f t="shared" si="34"/>
        <v>51</v>
      </c>
      <c r="N139">
        <f t="shared" si="38"/>
        <v>40.800000000000004</v>
      </c>
      <c r="O139">
        <f t="shared" si="39"/>
        <v>38.25</v>
      </c>
    </row>
    <row r="140" spans="1:15" x14ac:dyDescent="0.3">
      <c r="A140" t="s">
        <v>29</v>
      </c>
      <c r="B140">
        <v>5</v>
      </c>
      <c r="C140" s="3">
        <v>8.5</v>
      </c>
      <c r="D140" s="3">
        <v>42.5</v>
      </c>
      <c r="E140">
        <f t="shared" si="35"/>
        <v>34</v>
      </c>
      <c r="F140">
        <f t="shared" si="36"/>
        <v>31.875</v>
      </c>
      <c r="G140">
        <v>34</v>
      </c>
      <c r="H140">
        <f t="shared" si="30"/>
        <v>5.5</v>
      </c>
      <c r="I140">
        <f t="shared" si="31"/>
        <v>46.75</v>
      </c>
      <c r="J140">
        <f t="shared" si="37"/>
        <v>37.4</v>
      </c>
      <c r="K140">
        <f t="shared" si="32"/>
        <v>35.0625</v>
      </c>
      <c r="L140">
        <f t="shared" si="33"/>
        <v>6</v>
      </c>
      <c r="M140">
        <f t="shared" si="34"/>
        <v>51</v>
      </c>
      <c r="N140">
        <f t="shared" si="38"/>
        <v>40.800000000000004</v>
      </c>
      <c r="O140">
        <f t="shared" si="39"/>
        <v>38.25</v>
      </c>
    </row>
    <row r="141" spans="1:15" x14ac:dyDescent="0.3">
      <c r="A141" s="10" t="s">
        <v>65</v>
      </c>
      <c r="B141">
        <v>2</v>
      </c>
      <c r="C141" s="3">
        <v>19.2</v>
      </c>
      <c r="D141" s="3">
        <v>38.4</v>
      </c>
      <c r="E141">
        <f t="shared" si="35"/>
        <v>30.72</v>
      </c>
      <c r="F141">
        <f t="shared" si="36"/>
        <v>28.799999999999997</v>
      </c>
      <c r="H141">
        <f t="shared" si="30"/>
        <v>2.2000000000000002</v>
      </c>
      <c r="I141">
        <f t="shared" si="31"/>
        <v>42.24</v>
      </c>
      <c r="J141">
        <f t="shared" si="37"/>
        <v>33.792000000000002</v>
      </c>
      <c r="K141">
        <f t="shared" si="32"/>
        <v>31.68</v>
      </c>
      <c r="L141">
        <f t="shared" si="33"/>
        <v>2.4</v>
      </c>
      <c r="M141">
        <f t="shared" si="34"/>
        <v>46.08</v>
      </c>
      <c r="N141">
        <f t="shared" si="38"/>
        <v>36.863999999999997</v>
      </c>
      <c r="O141">
        <f t="shared" si="39"/>
        <v>34.56</v>
      </c>
    </row>
    <row r="142" spans="1:15" x14ac:dyDescent="0.3">
      <c r="A142" t="s">
        <v>50</v>
      </c>
      <c r="B142">
        <v>2</v>
      </c>
      <c r="C142" s="3">
        <v>19.100000000000001</v>
      </c>
      <c r="D142" s="3">
        <v>38.200000000000003</v>
      </c>
      <c r="E142">
        <f t="shared" si="35"/>
        <v>30.560000000000002</v>
      </c>
      <c r="F142">
        <f t="shared" si="36"/>
        <v>28.650000000000002</v>
      </c>
      <c r="G142">
        <v>30.560000000000002</v>
      </c>
      <c r="H142">
        <f t="shared" si="30"/>
        <v>2.2000000000000002</v>
      </c>
      <c r="I142">
        <f t="shared" si="31"/>
        <v>42.02</v>
      </c>
      <c r="J142">
        <f t="shared" si="37"/>
        <v>33.616000000000007</v>
      </c>
      <c r="K142">
        <f t="shared" si="32"/>
        <v>31.515000000000001</v>
      </c>
      <c r="L142">
        <f t="shared" si="33"/>
        <v>2.4</v>
      </c>
      <c r="M142">
        <f t="shared" si="34"/>
        <v>45.84</v>
      </c>
      <c r="N142">
        <f t="shared" si="38"/>
        <v>36.672000000000004</v>
      </c>
      <c r="O142">
        <f t="shared" si="39"/>
        <v>34.380000000000003</v>
      </c>
    </row>
    <row r="143" spans="1:15" x14ac:dyDescent="0.3">
      <c r="A143" t="s">
        <v>51</v>
      </c>
      <c r="B143">
        <v>2</v>
      </c>
      <c r="C143" s="3">
        <v>19.100000000000001</v>
      </c>
      <c r="D143" s="3">
        <v>38.200000000000003</v>
      </c>
      <c r="E143">
        <f t="shared" si="35"/>
        <v>30.560000000000002</v>
      </c>
      <c r="F143">
        <f t="shared" si="36"/>
        <v>28.650000000000002</v>
      </c>
      <c r="G143">
        <v>30.560000000000002</v>
      </c>
      <c r="H143">
        <f t="shared" si="30"/>
        <v>2.2000000000000002</v>
      </c>
      <c r="I143">
        <f t="shared" si="31"/>
        <v>42.02</v>
      </c>
      <c r="J143">
        <f t="shared" si="37"/>
        <v>33.616000000000007</v>
      </c>
      <c r="K143">
        <f t="shared" si="32"/>
        <v>31.515000000000001</v>
      </c>
      <c r="L143">
        <f t="shared" si="33"/>
        <v>2.4</v>
      </c>
      <c r="M143">
        <f t="shared" si="34"/>
        <v>45.84</v>
      </c>
      <c r="N143">
        <f t="shared" si="38"/>
        <v>36.672000000000004</v>
      </c>
      <c r="O143">
        <f t="shared" si="39"/>
        <v>34.380000000000003</v>
      </c>
    </row>
    <row r="144" spans="1:15" x14ac:dyDescent="0.3">
      <c r="A144" t="s">
        <v>61</v>
      </c>
      <c r="B144">
        <v>2</v>
      </c>
      <c r="C144" s="3">
        <v>19.100000000000001</v>
      </c>
      <c r="D144" s="3">
        <v>38.200000000000003</v>
      </c>
      <c r="E144">
        <f t="shared" si="35"/>
        <v>30.560000000000002</v>
      </c>
      <c r="F144">
        <f t="shared" si="36"/>
        <v>28.650000000000002</v>
      </c>
      <c r="G144">
        <v>30.560000000000002</v>
      </c>
      <c r="H144">
        <f t="shared" si="30"/>
        <v>2.2000000000000002</v>
      </c>
      <c r="I144">
        <f t="shared" si="31"/>
        <v>42.02</v>
      </c>
      <c r="J144">
        <f t="shared" si="37"/>
        <v>33.616000000000007</v>
      </c>
      <c r="K144">
        <f t="shared" si="32"/>
        <v>31.515000000000001</v>
      </c>
      <c r="L144">
        <f t="shared" si="33"/>
        <v>2.4</v>
      </c>
      <c r="M144">
        <f t="shared" si="34"/>
        <v>45.84</v>
      </c>
      <c r="N144">
        <f t="shared" si="38"/>
        <v>36.672000000000004</v>
      </c>
      <c r="O144">
        <f t="shared" si="39"/>
        <v>34.380000000000003</v>
      </c>
    </row>
    <row r="145" spans="1:15" x14ac:dyDescent="0.3">
      <c r="A145" t="s">
        <v>77</v>
      </c>
      <c r="B145">
        <v>1</v>
      </c>
      <c r="C145" s="3">
        <v>38</v>
      </c>
      <c r="D145" s="3">
        <v>38</v>
      </c>
      <c r="E145">
        <f t="shared" si="35"/>
        <v>30.400000000000002</v>
      </c>
      <c r="F145">
        <f t="shared" si="36"/>
        <v>28.5</v>
      </c>
      <c r="G145">
        <v>30.400000000000002</v>
      </c>
      <c r="H145">
        <f t="shared" si="30"/>
        <v>1.1000000000000001</v>
      </c>
      <c r="I145">
        <f t="shared" si="31"/>
        <v>41.800000000000004</v>
      </c>
      <c r="J145">
        <f t="shared" si="37"/>
        <v>33.440000000000005</v>
      </c>
      <c r="K145">
        <f t="shared" si="32"/>
        <v>31.35</v>
      </c>
      <c r="L145">
        <f t="shared" si="33"/>
        <v>1.2</v>
      </c>
      <c r="M145">
        <f t="shared" si="34"/>
        <v>45.6</v>
      </c>
      <c r="N145">
        <f t="shared" si="38"/>
        <v>36.480000000000004</v>
      </c>
      <c r="O145">
        <f t="shared" si="39"/>
        <v>34.200000000000003</v>
      </c>
    </row>
    <row r="146" spans="1:15" x14ac:dyDescent="0.3">
      <c r="A146" t="s">
        <v>85</v>
      </c>
      <c r="B146">
        <v>1</v>
      </c>
      <c r="C146" s="3">
        <v>38</v>
      </c>
      <c r="D146" s="3">
        <v>38</v>
      </c>
      <c r="E146">
        <f t="shared" si="35"/>
        <v>30.400000000000002</v>
      </c>
      <c r="F146">
        <f t="shared" si="36"/>
        <v>28.5</v>
      </c>
      <c r="G146">
        <v>30.400000000000002</v>
      </c>
      <c r="H146">
        <f t="shared" si="30"/>
        <v>1.1000000000000001</v>
      </c>
      <c r="I146">
        <f t="shared" si="31"/>
        <v>41.800000000000004</v>
      </c>
      <c r="J146">
        <f t="shared" si="37"/>
        <v>33.440000000000005</v>
      </c>
      <c r="K146">
        <f t="shared" si="32"/>
        <v>31.35</v>
      </c>
      <c r="L146">
        <f t="shared" si="33"/>
        <v>1.2</v>
      </c>
      <c r="M146">
        <f t="shared" si="34"/>
        <v>45.6</v>
      </c>
      <c r="N146">
        <f t="shared" si="38"/>
        <v>36.480000000000004</v>
      </c>
      <c r="O146">
        <f t="shared" si="39"/>
        <v>34.200000000000003</v>
      </c>
    </row>
    <row r="147" spans="1:15" x14ac:dyDescent="0.3">
      <c r="A147" t="s">
        <v>86</v>
      </c>
      <c r="B147">
        <v>1</v>
      </c>
      <c r="C147" s="3">
        <v>38</v>
      </c>
      <c r="D147" s="3">
        <v>38</v>
      </c>
      <c r="E147">
        <f t="shared" si="35"/>
        <v>30.400000000000002</v>
      </c>
      <c r="F147">
        <f t="shared" si="36"/>
        <v>28.5</v>
      </c>
      <c r="G147">
        <v>30.400000000000002</v>
      </c>
      <c r="H147">
        <f t="shared" si="30"/>
        <v>1.1000000000000001</v>
      </c>
      <c r="I147">
        <f t="shared" si="31"/>
        <v>41.800000000000004</v>
      </c>
      <c r="J147">
        <f t="shared" si="37"/>
        <v>33.440000000000005</v>
      </c>
      <c r="K147">
        <f t="shared" si="32"/>
        <v>31.35</v>
      </c>
      <c r="L147">
        <f t="shared" si="33"/>
        <v>1.2</v>
      </c>
      <c r="M147">
        <f t="shared" si="34"/>
        <v>45.6</v>
      </c>
      <c r="N147">
        <f t="shared" si="38"/>
        <v>36.480000000000004</v>
      </c>
      <c r="O147">
        <f t="shared" si="39"/>
        <v>34.200000000000003</v>
      </c>
    </row>
    <row r="148" spans="1:15" x14ac:dyDescent="0.3">
      <c r="A148" t="s">
        <v>87</v>
      </c>
      <c r="B148">
        <v>1</v>
      </c>
      <c r="C148" s="3">
        <v>38</v>
      </c>
      <c r="D148" s="3">
        <v>38</v>
      </c>
      <c r="E148">
        <f t="shared" si="35"/>
        <v>30.400000000000002</v>
      </c>
      <c r="F148">
        <f t="shared" si="36"/>
        <v>28.5</v>
      </c>
      <c r="G148">
        <v>30.400000000000002</v>
      </c>
      <c r="H148">
        <f t="shared" si="30"/>
        <v>1.1000000000000001</v>
      </c>
      <c r="I148">
        <f t="shared" si="31"/>
        <v>41.800000000000004</v>
      </c>
      <c r="J148">
        <f t="shared" si="37"/>
        <v>33.440000000000005</v>
      </c>
      <c r="K148">
        <f t="shared" si="32"/>
        <v>31.35</v>
      </c>
      <c r="L148">
        <f t="shared" si="33"/>
        <v>1.2</v>
      </c>
      <c r="M148">
        <f t="shared" si="34"/>
        <v>45.6</v>
      </c>
      <c r="N148">
        <f t="shared" si="38"/>
        <v>36.480000000000004</v>
      </c>
      <c r="O148">
        <f t="shared" si="39"/>
        <v>34.200000000000003</v>
      </c>
    </row>
    <row r="149" spans="1:15" x14ac:dyDescent="0.3">
      <c r="A149" t="s">
        <v>89</v>
      </c>
      <c r="B149">
        <v>1</v>
      </c>
      <c r="C149" s="3">
        <v>38</v>
      </c>
      <c r="D149" s="3">
        <v>38</v>
      </c>
      <c r="E149">
        <f t="shared" si="35"/>
        <v>30.400000000000002</v>
      </c>
      <c r="F149">
        <f t="shared" si="36"/>
        <v>28.5</v>
      </c>
      <c r="G149">
        <v>30.400000000000002</v>
      </c>
      <c r="H149">
        <f t="shared" si="30"/>
        <v>1.1000000000000001</v>
      </c>
      <c r="I149">
        <f t="shared" si="31"/>
        <v>41.800000000000004</v>
      </c>
      <c r="J149">
        <f t="shared" si="37"/>
        <v>33.440000000000005</v>
      </c>
      <c r="K149">
        <f t="shared" si="32"/>
        <v>31.35</v>
      </c>
      <c r="L149">
        <f t="shared" si="33"/>
        <v>1.2</v>
      </c>
      <c r="M149">
        <f t="shared" si="34"/>
        <v>45.6</v>
      </c>
      <c r="N149">
        <f t="shared" si="38"/>
        <v>36.480000000000004</v>
      </c>
      <c r="O149">
        <f t="shared" si="39"/>
        <v>34.200000000000003</v>
      </c>
    </row>
    <row r="150" spans="1:15" x14ac:dyDescent="0.3">
      <c r="A150" t="s">
        <v>96</v>
      </c>
      <c r="B150">
        <v>1</v>
      </c>
      <c r="C150" s="3">
        <v>38</v>
      </c>
      <c r="D150" s="3">
        <v>38</v>
      </c>
      <c r="E150">
        <f t="shared" si="35"/>
        <v>30.400000000000002</v>
      </c>
      <c r="F150">
        <f t="shared" si="36"/>
        <v>28.5</v>
      </c>
      <c r="G150">
        <v>30.400000000000002</v>
      </c>
      <c r="H150">
        <f t="shared" si="30"/>
        <v>1.1000000000000001</v>
      </c>
      <c r="I150">
        <f t="shared" si="31"/>
        <v>41.800000000000004</v>
      </c>
      <c r="J150">
        <f t="shared" si="37"/>
        <v>33.440000000000005</v>
      </c>
      <c r="K150">
        <f t="shared" si="32"/>
        <v>31.35</v>
      </c>
      <c r="L150">
        <f t="shared" si="33"/>
        <v>1.2</v>
      </c>
      <c r="M150">
        <f t="shared" si="34"/>
        <v>45.6</v>
      </c>
      <c r="N150">
        <f t="shared" si="38"/>
        <v>36.480000000000004</v>
      </c>
      <c r="O150">
        <f t="shared" si="39"/>
        <v>34.200000000000003</v>
      </c>
    </row>
    <row r="151" spans="1:15" x14ac:dyDescent="0.3">
      <c r="A151" t="s">
        <v>99</v>
      </c>
      <c r="B151">
        <v>1</v>
      </c>
      <c r="C151" s="3">
        <v>38</v>
      </c>
      <c r="D151" s="3">
        <v>38</v>
      </c>
      <c r="E151">
        <f t="shared" si="35"/>
        <v>30.400000000000002</v>
      </c>
      <c r="F151">
        <f t="shared" si="36"/>
        <v>28.5</v>
      </c>
      <c r="G151">
        <v>30.400000000000002</v>
      </c>
      <c r="H151">
        <f t="shared" si="30"/>
        <v>1.1000000000000001</v>
      </c>
      <c r="I151">
        <f t="shared" si="31"/>
        <v>41.800000000000004</v>
      </c>
      <c r="J151">
        <f t="shared" si="37"/>
        <v>33.440000000000005</v>
      </c>
      <c r="K151">
        <f t="shared" si="32"/>
        <v>31.35</v>
      </c>
      <c r="L151">
        <f t="shared" si="33"/>
        <v>1.2</v>
      </c>
      <c r="M151">
        <f t="shared" si="34"/>
        <v>45.6</v>
      </c>
      <c r="N151">
        <f t="shared" si="38"/>
        <v>36.480000000000004</v>
      </c>
      <c r="O151">
        <f t="shared" si="39"/>
        <v>34.200000000000003</v>
      </c>
    </row>
    <row r="152" spans="1:15" x14ac:dyDescent="0.3">
      <c r="A152" t="s">
        <v>101</v>
      </c>
      <c r="B152">
        <v>1</v>
      </c>
      <c r="C152" s="3">
        <v>38</v>
      </c>
      <c r="D152" s="3">
        <v>38</v>
      </c>
      <c r="E152">
        <f t="shared" si="35"/>
        <v>30.400000000000002</v>
      </c>
      <c r="F152">
        <f t="shared" si="36"/>
        <v>28.5</v>
      </c>
      <c r="G152">
        <v>30.400000000000002</v>
      </c>
      <c r="H152">
        <f t="shared" si="30"/>
        <v>1.1000000000000001</v>
      </c>
      <c r="I152">
        <f t="shared" si="31"/>
        <v>41.800000000000004</v>
      </c>
      <c r="J152">
        <f t="shared" si="37"/>
        <v>33.440000000000005</v>
      </c>
      <c r="K152">
        <f t="shared" si="32"/>
        <v>31.35</v>
      </c>
      <c r="L152">
        <f t="shared" si="33"/>
        <v>1.2</v>
      </c>
      <c r="M152">
        <f t="shared" si="34"/>
        <v>45.6</v>
      </c>
      <c r="N152">
        <f t="shared" si="38"/>
        <v>36.480000000000004</v>
      </c>
      <c r="O152">
        <f t="shared" si="39"/>
        <v>34.200000000000003</v>
      </c>
    </row>
    <row r="153" spans="1:15" x14ac:dyDescent="0.3">
      <c r="A153" t="s">
        <v>36</v>
      </c>
      <c r="B153">
        <v>2</v>
      </c>
      <c r="C153" s="3">
        <v>18.899999999999999</v>
      </c>
      <c r="D153" s="3">
        <v>37.799999999999997</v>
      </c>
      <c r="E153">
        <f t="shared" si="35"/>
        <v>30.24</v>
      </c>
      <c r="F153">
        <f t="shared" si="36"/>
        <v>28.349999999999998</v>
      </c>
      <c r="G153">
        <v>30.24</v>
      </c>
      <c r="H153">
        <f t="shared" si="30"/>
        <v>2.2000000000000002</v>
      </c>
      <c r="I153">
        <f t="shared" si="31"/>
        <v>41.58</v>
      </c>
      <c r="J153">
        <f t="shared" si="37"/>
        <v>33.264000000000003</v>
      </c>
      <c r="K153">
        <f t="shared" si="32"/>
        <v>31.184999999999999</v>
      </c>
      <c r="L153">
        <f t="shared" si="33"/>
        <v>2.4</v>
      </c>
      <c r="M153">
        <f t="shared" si="34"/>
        <v>45.359999999999992</v>
      </c>
      <c r="N153">
        <f t="shared" si="38"/>
        <v>36.287999999999997</v>
      </c>
      <c r="O153">
        <f t="shared" si="39"/>
        <v>34.019999999999996</v>
      </c>
    </row>
    <row r="154" spans="1:15" x14ac:dyDescent="0.3">
      <c r="A154" t="s">
        <v>42</v>
      </c>
      <c r="B154">
        <v>2</v>
      </c>
      <c r="C154" s="3">
        <v>18.899999999999999</v>
      </c>
      <c r="D154" s="3">
        <v>37.799999999999997</v>
      </c>
      <c r="E154">
        <f t="shared" si="35"/>
        <v>30.24</v>
      </c>
      <c r="F154">
        <f t="shared" si="36"/>
        <v>28.349999999999998</v>
      </c>
      <c r="G154">
        <v>30.24</v>
      </c>
      <c r="H154">
        <f t="shared" si="30"/>
        <v>2.2000000000000002</v>
      </c>
      <c r="I154">
        <f t="shared" si="31"/>
        <v>41.58</v>
      </c>
      <c r="J154">
        <f t="shared" si="37"/>
        <v>33.264000000000003</v>
      </c>
      <c r="K154">
        <f t="shared" si="32"/>
        <v>31.184999999999999</v>
      </c>
      <c r="L154">
        <f t="shared" si="33"/>
        <v>2.4</v>
      </c>
      <c r="M154">
        <f t="shared" si="34"/>
        <v>45.359999999999992</v>
      </c>
      <c r="N154">
        <f t="shared" si="38"/>
        <v>36.287999999999997</v>
      </c>
      <c r="O154">
        <f t="shared" si="39"/>
        <v>34.019999999999996</v>
      </c>
    </row>
    <row r="155" spans="1:15" x14ac:dyDescent="0.3">
      <c r="A155" t="s">
        <v>66</v>
      </c>
      <c r="B155">
        <v>1</v>
      </c>
      <c r="C155" s="3">
        <v>37.5</v>
      </c>
      <c r="D155" s="3">
        <v>37.5</v>
      </c>
      <c r="E155">
        <f t="shared" si="35"/>
        <v>30</v>
      </c>
      <c r="F155">
        <f t="shared" si="36"/>
        <v>28.125</v>
      </c>
      <c r="G155">
        <v>30</v>
      </c>
      <c r="H155">
        <f t="shared" si="30"/>
        <v>1.1000000000000001</v>
      </c>
      <c r="I155">
        <f t="shared" si="31"/>
        <v>41.25</v>
      </c>
      <c r="J155">
        <f t="shared" si="37"/>
        <v>33</v>
      </c>
      <c r="K155">
        <f t="shared" si="32"/>
        <v>30.9375</v>
      </c>
      <c r="L155">
        <f t="shared" si="33"/>
        <v>1.2</v>
      </c>
      <c r="M155">
        <f t="shared" si="34"/>
        <v>45</v>
      </c>
      <c r="N155">
        <f t="shared" si="38"/>
        <v>36</v>
      </c>
      <c r="O155">
        <f t="shared" si="39"/>
        <v>33.75</v>
      </c>
    </row>
    <row r="156" spans="1:15" x14ac:dyDescent="0.3">
      <c r="A156" t="s">
        <v>68</v>
      </c>
      <c r="B156">
        <v>1</v>
      </c>
      <c r="C156" s="3">
        <v>37.5</v>
      </c>
      <c r="D156" s="3">
        <v>37.5</v>
      </c>
      <c r="E156">
        <f t="shared" si="35"/>
        <v>30</v>
      </c>
      <c r="F156">
        <f t="shared" si="36"/>
        <v>28.125</v>
      </c>
      <c r="G156">
        <v>30</v>
      </c>
      <c r="H156">
        <f t="shared" si="30"/>
        <v>1.1000000000000001</v>
      </c>
      <c r="I156">
        <f t="shared" si="31"/>
        <v>41.25</v>
      </c>
      <c r="J156">
        <f t="shared" si="37"/>
        <v>33</v>
      </c>
      <c r="K156">
        <f t="shared" si="32"/>
        <v>30.9375</v>
      </c>
      <c r="L156">
        <f t="shared" si="33"/>
        <v>1.2</v>
      </c>
      <c r="M156">
        <f t="shared" si="34"/>
        <v>45</v>
      </c>
      <c r="N156">
        <f t="shared" si="38"/>
        <v>36</v>
      </c>
      <c r="O156">
        <f t="shared" si="39"/>
        <v>33.75</v>
      </c>
    </row>
    <row r="157" spans="1:15" x14ac:dyDescent="0.3">
      <c r="A157" t="s">
        <v>70</v>
      </c>
      <c r="B157">
        <v>1</v>
      </c>
      <c r="C157" s="3">
        <v>37.5</v>
      </c>
      <c r="D157" s="3">
        <v>37.5</v>
      </c>
      <c r="E157">
        <f t="shared" si="35"/>
        <v>30</v>
      </c>
      <c r="F157">
        <f t="shared" si="36"/>
        <v>28.125</v>
      </c>
      <c r="G157">
        <v>30</v>
      </c>
      <c r="H157">
        <f t="shared" si="30"/>
        <v>1.1000000000000001</v>
      </c>
      <c r="I157">
        <f t="shared" si="31"/>
        <v>41.25</v>
      </c>
      <c r="J157">
        <f t="shared" si="37"/>
        <v>33</v>
      </c>
      <c r="K157">
        <f t="shared" si="32"/>
        <v>30.9375</v>
      </c>
      <c r="L157">
        <f t="shared" si="33"/>
        <v>1.2</v>
      </c>
      <c r="M157">
        <f t="shared" si="34"/>
        <v>45</v>
      </c>
      <c r="N157">
        <f t="shared" si="38"/>
        <v>36</v>
      </c>
      <c r="O157">
        <f t="shared" si="39"/>
        <v>33.75</v>
      </c>
    </row>
    <row r="158" spans="1:15" x14ac:dyDescent="0.3">
      <c r="A158" t="s">
        <v>71</v>
      </c>
      <c r="B158">
        <v>1</v>
      </c>
      <c r="C158" s="3">
        <v>37.5</v>
      </c>
      <c r="D158" s="3">
        <v>37.5</v>
      </c>
      <c r="E158">
        <f t="shared" si="35"/>
        <v>30</v>
      </c>
      <c r="F158">
        <f t="shared" si="36"/>
        <v>28.125</v>
      </c>
      <c r="G158">
        <v>30</v>
      </c>
      <c r="H158">
        <f t="shared" si="30"/>
        <v>1.1000000000000001</v>
      </c>
      <c r="I158">
        <f t="shared" si="31"/>
        <v>41.25</v>
      </c>
      <c r="J158">
        <f t="shared" si="37"/>
        <v>33</v>
      </c>
      <c r="K158">
        <f t="shared" si="32"/>
        <v>30.9375</v>
      </c>
      <c r="L158">
        <f t="shared" si="33"/>
        <v>1.2</v>
      </c>
      <c r="M158">
        <f t="shared" si="34"/>
        <v>45</v>
      </c>
      <c r="N158">
        <f t="shared" si="38"/>
        <v>36</v>
      </c>
      <c r="O158">
        <f t="shared" si="39"/>
        <v>33.75</v>
      </c>
    </row>
    <row r="159" spans="1:15" x14ac:dyDescent="0.3">
      <c r="A159" t="s">
        <v>73</v>
      </c>
      <c r="B159">
        <v>1</v>
      </c>
      <c r="C159" s="3">
        <v>37.5</v>
      </c>
      <c r="D159" s="3">
        <v>37.5</v>
      </c>
      <c r="E159">
        <f t="shared" si="35"/>
        <v>30</v>
      </c>
      <c r="F159">
        <f t="shared" si="36"/>
        <v>28.125</v>
      </c>
      <c r="G159">
        <v>30</v>
      </c>
      <c r="H159">
        <f t="shared" si="30"/>
        <v>1.1000000000000001</v>
      </c>
      <c r="I159">
        <f t="shared" si="31"/>
        <v>41.25</v>
      </c>
      <c r="J159">
        <f t="shared" si="37"/>
        <v>33</v>
      </c>
      <c r="K159">
        <f t="shared" si="32"/>
        <v>30.9375</v>
      </c>
      <c r="L159">
        <f t="shared" si="33"/>
        <v>1.2</v>
      </c>
      <c r="M159">
        <f t="shared" si="34"/>
        <v>45</v>
      </c>
      <c r="N159">
        <f t="shared" si="38"/>
        <v>36</v>
      </c>
      <c r="O159">
        <f t="shared" si="39"/>
        <v>33.75</v>
      </c>
    </row>
    <row r="160" spans="1:15" x14ac:dyDescent="0.3">
      <c r="A160" t="s">
        <v>74</v>
      </c>
      <c r="B160">
        <v>1</v>
      </c>
      <c r="C160" s="3">
        <v>37.5</v>
      </c>
      <c r="D160" s="3">
        <v>37.5</v>
      </c>
      <c r="E160">
        <f t="shared" si="35"/>
        <v>30</v>
      </c>
      <c r="F160">
        <f t="shared" si="36"/>
        <v>28.125</v>
      </c>
      <c r="G160">
        <v>30</v>
      </c>
      <c r="H160">
        <f t="shared" si="30"/>
        <v>1.1000000000000001</v>
      </c>
      <c r="I160">
        <f t="shared" si="31"/>
        <v>41.25</v>
      </c>
      <c r="J160">
        <f t="shared" si="37"/>
        <v>33</v>
      </c>
      <c r="K160">
        <f t="shared" si="32"/>
        <v>30.9375</v>
      </c>
      <c r="L160">
        <f t="shared" si="33"/>
        <v>1.2</v>
      </c>
      <c r="M160">
        <f t="shared" si="34"/>
        <v>45</v>
      </c>
      <c r="N160">
        <f t="shared" si="38"/>
        <v>36</v>
      </c>
      <c r="O160">
        <f t="shared" si="39"/>
        <v>33.75</v>
      </c>
    </row>
    <row r="161" spans="1:15" x14ac:dyDescent="0.3">
      <c r="A161" t="s">
        <v>76</v>
      </c>
      <c r="B161">
        <v>1</v>
      </c>
      <c r="C161" s="3">
        <v>37.5</v>
      </c>
      <c r="D161" s="3">
        <v>37.5</v>
      </c>
      <c r="E161">
        <f t="shared" si="35"/>
        <v>30</v>
      </c>
      <c r="F161">
        <f t="shared" si="36"/>
        <v>28.125</v>
      </c>
      <c r="G161">
        <v>30</v>
      </c>
      <c r="H161">
        <f t="shared" si="30"/>
        <v>1.1000000000000001</v>
      </c>
      <c r="I161">
        <f t="shared" si="31"/>
        <v>41.25</v>
      </c>
      <c r="J161">
        <f t="shared" si="37"/>
        <v>33</v>
      </c>
      <c r="K161">
        <f t="shared" si="32"/>
        <v>30.9375</v>
      </c>
      <c r="L161">
        <f t="shared" si="33"/>
        <v>1.2</v>
      </c>
      <c r="M161">
        <f t="shared" si="34"/>
        <v>45</v>
      </c>
      <c r="N161">
        <f t="shared" si="38"/>
        <v>36</v>
      </c>
      <c r="O161">
        <f t="shared" si="39"/>
        <v>33.75</v>
      </c>
    </row>
    <row r="162" spans="1:15" x14ac:dyDescent="0.3">
      <c r="A162" t="s">
        <v>23</v>
      </c>
      <c r="B162">
        <v>4</v>
      </c>
      <c r="C162" s="3">
        <v>8.5</v>
      </c>
      <c r="D162" s="3">
        <v>34</v>
      </c>
      <c r="E162">
        <f t="shared" si="35"/>
        <v>27.200000000000003</v>
      </c>
      <c r="F162">
        <f t="shared" si="36"/>
        <v>25.5</v>
      </c>
      <c r="G162">
        <v>27.200000000000003</v>
      </c>
      <c r="H162">
        <f t="shared" ref="H162:H186" si="40">1.1*B162</f>
        <v>4.4000000000000004</v>
      </c>
      <c r="I162">
        <f t="shared" ref="I162:I186" si="41">C162*H162</f>
        <v>37.400000000000006</v>
      </c>
      <c r="J162">
        <f t="shared" si="37"/>
        <v>29.920000000000005</v>
      </c>
      <c r="K162">
        <f t="shared" ref="K162:K186" si="42">0.75*I162</f>
        <v>28.050000000000004</v>
      </c>
      <c r="L162">
        <f t="shared" ref="L162:L186" si="43">(0.2*B162)+B162</f>
        <v>4.8</v>
      </c>
      <c r="M162">
        <f t="shared" ref="M162:M186" si="44">L162*C162</f>
        <v>40.799999999999997</v>
      </c>
      <c r="N162">
        <f t="shared" si="38"/>
        <v>32.64</v>
      </c>
      <c r="O162">
        <f t="shared" si="39"/>
        <v>30.599999999999998</v>
      </c>
    </row>
    <row r="163" spans="1:15" x14ac:dyDescent="0.3">
      <c r="A163" t="s">
        <v>5</v>
      </c>
      <c r="B163">
        <v>4</v>
      </c>
      <c r="C163" s="3">
        <v>8.4</v>
      </c>
      <c r="D163" s="3">
        <v>33.6</v>
      </c>
      <c r="E163">
        <f t="shared" si="35"/>
        <v>26.880000000000003</v>
      </c>
      <c r="F163">
        <f t="shared" si="36"/>
        <v>25.200000000000003</v>
      </c>
      <c r="G163">
        <v>26.880000000000003</v>
      </c>
      <c r="H163">
        <f t="shared" si="40"/>
        <v>4.4000000000000004</v>
      </c>
      <c r="I163">
        <f t="shared" si="41"/>
        <v>36.960000000000008</v>
      </c>
      <c r="J163">
        <f t="shared" si="37"/>
        <v>29.568000000000008</v>
      </c>
      <c r="K163">
        <f t="shared" si="42"/>
        <v>27.720000000000006</v>
      </c>
      <c r="L163">
        <f t="shared" si="43"/>
        <v>4.8</v>
      </c>
      <c r="M163">
        <f t="shared" si="44"/>
        <v>40.32</v>
      </c>
      <c r="N163">
        <f t="shared" si="38"/>
        <v>32.256</v>
      </c>
      <c r="O163">
        <f t="shared" si="39"/>
        <v>30.240000000000002</v>
      </c>
    </row>
    <row r="164" spans="1:15" x14ac:dyDescent="0.3">
      <c r="A164" t="s">
        <v>6</v>
      </c>
      <c r="B164">
        <v>4</v>
      </c>
      <c r="C164" s="3">
        <v>8.4</v>
      </c>
      <c r="D164" s="3">
        <v>33.6</v>
      </c>
      <c r="E164">
        <f t="shared" si="35"/>
        <v>26.880000000000003</v>
      </c>
      <c r="F164">
        <f t="shared" si="36"/>
        <v>25.200000000000003</v>
      </c>
      <c r="G164">
        <v>26.880000000000003</v>
      </c>
      <c r="H164">
        <f t="shared" si="40"/>
        <v>4.4000000000000004</v>
      </c>
      <c r="I164">
        <f t="shared" si="41"/>
        <v>36.960000000000008</v>
      </c>
      <c r="J164">
        <f t="shared" si="37"/>
        <v>29.568000000000008</v>
      </c>
      <c r="K164">
        <f t="shared" si="42"/>
        <v>27.720000000000006</v>
      </c>
      <c r="L164">
        <f t="shared" si="43"/>
        <v>4.8</v>
      </c>
      <c r="M164">
        <f t="shared" si="44"/>
        <v>40.32</v>
      </c>
      <c r="N164">
        <f t="shared" si="38"/>
        <v>32.256</v>
      </c>
      <c r="O164">
        <f t="shared" si="39"/>
        <v>30.240000000000002</v>
      </c>
    </row>
    <row r="165" spans="1:15" x14ac:dyDescent="0.3">
      <c r="A165" t="s">
        <v>7</v>
      </c>
      <c r="B165">
        <v>4</v>
      </c>
      <c r="C165" s="3">
        <v>8.4</v>
      </c>
      <c r="D165" s="3">
        <v>33.6</v>
      </c>
      <c r="E165">
        <f t="shared" si="35"/>
        <v>26.880000000000003</v>
      </c>
      <c r="F165">
        <f t="shared" si="36"/>
        <v>25.200000000000003</v>
      </c>
      <c r="G165">
        <v>26.880000000000003</v>
      </c>
      <c r="H165">
        <f t="shared" si="40"/>
        <v>4.4000000000000004</v>
      </c>
      <c r="I165">
        <f t="shared" si="41"/>
        <v>36.960000000000008</v>
      </c>
      <c r="J165">
        <f t="shared" si="37"/>
        <v>29.568000000000008</v>
      </c>
      <c r="K165">
        <f t="shared" si="42"/>
        <v>27.720000000000006</v>
      </c>
      <c r="L165">
        <f t="shared" si="43"/>
        <v>4.8</v>
      </c>
      <c r="M165">
        <f t="shared" si="44"/>
        <v>40.32</v>
      </c>
      <c r="N165">
        <f t="shared" si="38"/>
        <v>32.256</v>
      </c>
      <c r="O165">
        <f t="shared" si="39"/>
        <v>30.240000000000002</v>
      </c>
    </row>
    <row r="166" spans="1:15" x14ac:dyDescent="0.3">
      <c r="A166" t="s">
        <v>14</v>
      </c>
      <c r="B166">
        <v>4</v>
      </c>
      <c r="C166" s="3">
        <v>8.4</v>
      </c>
      <c r="D166" s="3">
        <v>33.6</v>
      </c>
      <c r="E166">
        <f t="shared" si="35"/>
        <v>26.880000000000003</v>
      </c>
      <c r="F166">
        <f t="shared" si="36"/>
        <v>25.200000000000003</v>
      </c>
      <c r="G166">
        <v>26.880000000000003</v>
      </c>
      <c r="H166">
        <f t="shared" si="40"/>
        <v>4.4000000000000004</v>
      </c>
      <c r="I166">
        <f t="shared" si="41"/>
        <v>36.960000000000008</v>
      </c>
      <c r="J166">
        <f t="shared" si="37"/>
        <v>29.568000000000008</v>
      </c>
      <c r="K166">
        <f t="shared" si="42"/>
        <v>27.720000000000006</v>
      </c>
      <c r="L166">
        <f t="shared" si="43"/>
        <v>4.8</v>
      </c>
      <c r="M166">
        <f t="shared" si="44"/>
        <v>40.32</v>
      </c>
      <c r="N166">
        <f t="shared" si="38"/>
        <v>32.256</v>
      </c>
      <c r="O166">
        <f t="shared" si="39"/>
        <v>30.240000000000002</v>
      </c>
    </row>
    <row r="167" spans="1:15" x14ac:dyDescent="0.3">
      <c r="A167" t="s">
        <v>12</v>
      </c>
      <c r="B167">
        <v>3</v>
      </c>
      <c r="C167" s="3">
        <v>8.4</v>
      </c>
      <c r="D167" s="3">
        <v>25.2</v>
      </c>
      <c r="E167">
        <f t="shared" si="35"/>
        <v>20.16</v>
      </c>
      <c r="F167">
        <f t="shared" si="36"/>
        <v>18.899999999999999</v>
      </c>
      <c r="G167">
        <v>20.16</v>
      </c>
      <c r="H167">
        <f t="shared" si="40"/>
        <v>3.3000000000000003</v>
      </c>
      <c r="I167">
        <f t="shared" si="41"/>
        <v>27.720000000000002</v>
      </c>
      <c r="J167">
        <f t="shared" si="37"/>
        <v>22.176000000000002</v>
      </c>
      <c r="K167">
        <f t="shared" si="42"/>
        <v>20.790000000000003</v>
      </c>
      <c r="L167">
        <f t="shared" si="43"/>
        <v>3.6</v>
      </c>
      <c r="M167">
        <f t="shared" si="44"/>
        <v>30.240000000000002</v>
      </c>
      <c r="N167">
        <f t="shared" si="38"/>
        <v>24.192000000000004</v>
      </c>
      <c r="O167">
        <f t="shared" si="39"/>
        <v>22.68</v>
      </c>
    </row>
    <row r="168" spans="1:15" x14ac:dyDescent="0.3">
      <c r="A168" t="s">
        <v>53</v>
      </c>
      <c r="B168">
        <v>1</v>
      </c>
      <c r="C168" s="3">
        <v>19.100000000000001</v>
      </c>
      <c r="D168" s="3">
        <v>19.100000000000001</v>
      </c>
      <c r="E168">
        <f t="shared" si="35"/>
        <v>15.280000000000001</v>
      </c>
      <c r="F168">
        <f t="shared" si="36"/>
        <v>14.325000000000001</v>
      </c>
      <c r="G168">
        <v>15.280000000000001</v>
      </c>
      <c r="H168">
        <f t="shared" si="40"/>
        <v>1.1000000000000001</v>
      </c>
      <c r="I168">
        <f t="shared" si="41"/>
        <v>21.01</v>
      </c>
      <c r="J168">
        <f t="shared" si="37"/>
        <v>16.808000000000003</v>
      </c>
      <c r="K168">
        <f t="shared" si="42"/>
        <v>15.7575</v>
      </c>
      <c r="L168">
        <f t="shared" si="43"/>
        <v>1.2</v>
      </c>
      <c r="M168">
        <f t="shared" si="44"/>
        <v>22.92</v>
      </c>
      <c r="N168">
        <f t="shared" si="38"/>
        <v>18.336000000000002</v>
      </c>
      <c r="O168">
        <f t="shared" si="39"/>
        <v>17.190000000000001</v>
      </c>
    </row>
    <row r="169" spans="1:15" x14ac:dyDescent="0.3">
      <c r="A169" t="s">
        <v>62</v>
      </c>
      <c r="B169">
        <v>1</v>
      </c>
      <c r="C169" s="3">
        <v>19.100000000000001</v>
      </c>
      <c r="D169" s="3">
        <v>19.100000000000001</v>
      </c>
      <c r="E169">
        <f t="shared" si="35"/>
        <v>15.280000000000001</v>
      </c>
      <c r="F169">
        <f t="shared" si="36"/>
        <v>14.325000000000001</v>
      </c>
      <c r="G169">
        <v>15.280000000000001</v>
      </c>
      <c r="H169">
        <f t="shared" si="40"/>
        <v>1.1000000000000001</v>
      </c>
      <c r="I169">
        <f t="shared" si="41"/>
        <v>21.01</v>
      </c>
      <c r="J169">
        <f t="shared" si="37"/>
        <v>16.808000000000003</v>
      </c>
      <c r="K169">
        <f t="shared" si="42"/>
        <v>15.7575</v>
      </c>
      <c r="L169">
        <f t="shared" si="43"/>
        <v>1.2</v>
      </c>
      <c r="M169">
        <f t="shared" si="44"/>
        <v>22.92</v>
      </c>
      <c r="N169">
        <f t="shared" si="38"/>
        <v>18.336000000000002</v>
      </c>
      <c r="O169">
        <f t="shared" si="39"/>
        <v>17.190000000000001</v>
      </c>
    </row>
    <row r="170" spans="1:15" x14ac:dyDescent="0.3">
      <c r="A170" t="s">
        <v>34</v>
      </c>
      <c r="B170">
        <v>1</v>
      </c>
      <c r="C170" s="3">
        <v>18.899999999999999</v>
      </c>
      <c r="D170" s="3">
        <v>18.899999999999999</v>
      </c>
      <c r="E170">
        <f t="shared" si="35"/>
        <v>15.12</v>
      </c>
      <c r="F170">
        <f t="shared" si="36"/>
        <v>14.174999999999999</v>
      </c>
      <c r="G170">
        <v>15.12</v>
      </c>
      <c r="H170">
        <f t="shared" si="40"/>
        <v>1.1000000000000001</v>
      </c>
      <c r="I170">
        <f t="shared" si="41"/>
        <v>20.79</v>
      </c>
      <c r="J170">
        <f t="shared" si="37"/>
        <v>16.632000000000001</v>
      </c>
      <c r="K170">
        <f t="shared" si="42"/>
        <v>15.592499999999999</v>
      </c>
      <c r="L170">
        <f t="shared" si="43"/>
        <v>1.2</v>
      </c>
      <c r="M170">
        <f t="shared" si="44"/>
        <v>22.679999999999996</v>
      </c>
      <c r="N170">
        <f t="shared" si="38"/>
        <v>18.143999999999998</v>
      </c>
      <c r="O170">
        <f t="shared" si="39"/>
        <v>17.009999999999998</v>
      </c>
    </row>
    <row r="171" spans="1:15" x14ac:dyDescent="0.3">
      <c r="A171" t="s">
        <v>35</v>
      </c>
      <c r="B171">
        <v>1</v>
      </c>
      <c r="C171" s="3">
        <v>18.899999999999999</v>
      </c>
      <c r="D171" s="3">
        <v>18.899999999999999</v>
      </c>
      <c r="E171">
        <f t="shared" si="35"/>
        <v>15.12</v>
      </c>
      <c r="F171">
        <f t="shared" si="36"/>
        <v>14.174999999999999</v>
      </c>
      <c r="G171">
        <v>15.12</v>
      </c>
      <c r="H171">
        <f t="shared" si="40"/>
        <v>1.1000000000000001</v>
      </c>
      <c r="I171">
        <f t="shared" si="41"/>
        <v>20.79</v>
      </c>
      <c r="J171">
        <f t="shared" si="37"/>
        <v>16.632000000000001</v>
      </c>
      <c r="K171">
        <f t="shared" si="42"/>
        <v>15.592499999999999</v>
      </c>
      <c r="L171">
        <f t="shared" si="43"/>
        <v>1.2</v>
      </c>
      <c r="M171">
        <f t="shared" si="44"/>
        <v>22.679999999999996</v>
      </c>
      <c r="N171">
        <f t="shared" si="38"/>
        <v>18.143999999999998</v>
      </c>
      <c r="O171">
        <f t="shared" si="39"/>
        <v>17.009999999999998</v>
      </c>
    </row>
    <row r="172" spans="1:15" x14ac:dyDescent="0.3">
      <c r="A172" t="s">
        <v>38</v>
      </c>
      <c r="B172">
        <v>1</v>
      </c>
      <c r="C172" s="3">
        <v>18.899999999999999</v>
      </c>
      <c r="D172" s="3">
        <v>18.899999999999999</v>
      </c>
      <c r="E172">
        <f t="shared" si="35"/>
        <v>15.12</v>
      </c>
      <c r="F172">
        <f t="shared" si="36"/>
        <v>14.174999999999999</v>
      </c>
      <c r="G172">
        <v>15.12</v>
      </c>
      <c r="H172">
        <f t="shared" si="40"/>
        <v>1.1000000000000001</v>
      </c>
      <c r="I172">
        <f t="shared" si="41"/>
        <v>20.79</v>
      </c>
      <c r="J172">
        <f t="shared" si="37"/>
        <v>16.632000000000001</v>
      </c>
      <c r="K172">
        <f t="shared" si="42"/>
        <v>15.592499999999999</v>
      </c>
      <c r="L172">
        <f t="shared" si="43"/>
        <v>1.2</v>
      </c>
      <c r="M172">
        <f t="shared" si="44"/>
        <v>22.679999999999996</v>
      </c>
      <c r="N172">
        <f t="shared" si="38"/>
        <v>18.143999999999998</v>
      </c>
      <c r="O172">
        <f t="shared" si="39"/>
        <v>17.009999999999998</v>
      </c>
    </row>
    <row r="173" spans="1:15" x14ac:dyDescent="0.3">
      <c r="A173" t="s">
        <v>39</v>
      </c>
      <c r="B173">
        <v>1</v>
      </c>
      <c r="C173" s="3">
        <v>18.899999999999999</v>
      </c>
      <c r="D173" s="3">
        <v>18.899999999999999</v>
      </c>
      <c r="E173">
        <f t="shared" si="35"/>
        <v>15.12</v>
      </c>
      <c r="F173">
        <f t="shared" si="36"/>
        <v>14.174999999999999</v>
      </c>
      <c r="G173">
        <v>15.12</v>
      </c>
      <c r="H173">
        <f t="shared" si="40"/>
        <v>1.1000000000000001</v>
      </c>
      <c r="I173">
        <f t="shared" si="41"/>
        <v>20.79</v>
      </c>
      <c r="J173">
        <f t="shared" si="37"/>
        <v>16.632000000000001</v>
      </c>
      <c r="K173">
        <f t="shared" si="42"/>
        <v>15.592499999999999</v>
      </c>
      <c r="L173">
        <f t="shared" si="43"/>
        <v>1.2</v>
      </c>
      <c r="M173">
        <f t="shared" si="44"/>
        <v>22.679999999999996</v>
      </c>
      <c r="N173">
        <f t="shared" si="38"/>
        <v>18.143999999999998</v>
      </c>
      <c r="O173">
        <f t="shared" si="39"/>
        <v>17.009999999999998</v>
      </c>
    </row>
    <row r="174" spans="1:15" x14ac:dyDescent="0.3">
      <c r="A174" t="s">
        <v>16</v>
      </c>
      <c r="B174">
        <v>2</v>
      </c>
      <c r="C174" s="3">
        <v>8.5</v>
      </c>
      <c r="D174" s="3">
        <v>17</v>
      </c>
      <c r="E174">
        <f t="shared" si="35"/>
        <v>13.600000000000001</v>
      </c>
      <c r="F174">
        <f t="shared" si="36"/>
        <v>12.75</v>
      </c>
      <c r="G174">
        <v>13.600000000000001</v>
      </c>
      <c r="H174">
        <f t="shared" si="40"/>
        <v>2.2000000000000002</v>
      </c>
      <c r="I174">
        <f t="shared" si="41"/>
        <v>18.700000000000003</v>
      </c>
      <c r="J174">
        <f t="shared" si="37"/>
        <v>14.960000000000003</v>
      </c>
      <c r="K174">
        <f t="shared" si="42"/>
        <v>14.025000000000002</v>
      </c>
      <c r="L174">
        <f t="shared" si="43"/>
        <v>2.4</v>
      </c>
      <c r="M174">
        <f t="shared" si="44"/>
        <v>20.399999999999999</v>
      </c>
      <c r="N174">
        <f t="shared" si="38"/>
        <v>16.32</v>
      </c>
      <c r="O174">
        <f t="shared" si="39"/>
        <v>15.299999999999999</v>
      </c>
    </row>
    <row r="175" spans="1:15" x14ac:dyDescent="0.3">
      <c r="A175" t="s">
        <v>17</v>
      </c>
      <c r="B175">
        <v>2</v>
      </c>
      <c r="C175" s="3">
        <v>8.5</v>
      </c>
      <c r="D175" s="3">
        <v>17</v>
      </c>
      <c r="E175">
        <f t="shared" si="35"/>
        <v>13.600000000000001</v>
      </c>
      <c r="F175">
        <f t="shared" si="36"/>
        <v>12.75</v>
      </c>
      <c r="G175">
        <v>13.600000000000001</v>
      </c>
      <c r="H175">
        <f t="shared" si="40"/>
        <v>2.2000000000000002</v>
      </c>
      <c r="I175">
        <f t="shared" si="41"/>
        <v>18.700000000000003</v>
      </c>
      <c r="J175">
        <f t="shared" si="37"/>
        <v>14.960000000000003</v>
      </c>
      <c r="K175">
        <f t="shared" si="42"/>
        <v>14.025000000000002</v>
      </c>
      <c r="L175">
        <f t="shared" si="43"/>
        <v>2.4</v>
      </c>
      <c r="M175">
        <f t="shared" si="44"/>
        <v>20.399999999999999</v>
      </c>
      <c r="N175">
        <f t="shared" si="38"/>
        <v>16.32</v>
      </c>
      <c r="O175">
        <f t="shared" si="39"/>
        <v>15.299999999999999</v>
      </c>
    </row>
    <row r="176" spans="1:15" x14ac:dyDescent="0.3">
      <c r="A176" t="s">
        <v>28</v>
      </c>
      <c r="B176">
        <v>2</v>
      </c>
      <c r="C176" s="3">
        <v>8.5</v>
      </c>
      <c r="D176" s="3">
        <v>17</v>
      </c>
      <c r="E176">
        <f t="shared" si="35"/>
        <v>13.600000000000001</v>
      </c>
      <c r="F176">
        <f t="shared" si="36"/>
        <v>12.75</v>
      </c>
      <c r="G176">
        <v>13.600000000000001</v>
      </c>
      <c r="H176">
        <f t="shared" si="40"/>
        <v>2.2000000000000002</v>
      </c>
      <c r="I176">
        <f t="shared" si="41"/>
        <v>18.700000000000003</v>
      </c>
      <c r="J176">
        <f t="shared" si="37"/>
        <v>14.960000000000003</v>
      </c>
      <c r="K176">
        <f t="shared" si="42"/>
        <v>14.025000000000002</v>
      </c>
      <c r="L176">
        <f t="shared" si="43"/>
        <v>2.4</v>
      </c>
      <c r="M176">
        <f t="shared" si="44"/>
        <v>20.399999999999999</v>
      </c>
      <c r="N176">
        <f t="shared" si="38"/>
        <v>16.32</v>
      </c>
      <c r="O176">
        <f t="shared" si="39"/>
        <v>15.299999999999999</v>
      </c>
    </row>
    <row r="177" spans="1:15" x14ac:dyDescent="0.3">
      <c r="A177" t="s">
        <v>10</v>
      </c>
      <c r="B177">
        <v>2</v>
      </c>
      <c r="C177" s="3">
        <v>8.4</v>
      </c>
      <c r="D177" s="3">
        <v>16.8</v>
      </c>
      <c r="E177">
        <f t="shared" si="35"/>
        <v>13.440000000000001</v>
      </c>
      <c r="F177">
        <f t="shared" si="36"/>
        <v>12.600000000000001</v>
      </c>
      <c r="G177">
        <v>13.440000000000001</v>
      </c>
      <c r="H177">
        <f t="shared" si="40"/>
        <v>2.2000000000000002</v>
      </c>
      <c r="I177">
        <f t="shared" si="41"/>
        <v>18.480000000000004</v>
      </c>
      <c r="J177">
        <f t="shared" si="37"/>
        <v>14.784000000000004</v>
      </c>
      <c r="K177">
        <f t="shared" si="42"/>
        <v>13.860000000000003</v>
      </c>
      <c r="L177">
        <f t="shared" si="43"/>
        <v>2.4</v>
      </c>
      <c r="M177">
        <f t="shared" si="44"/>
        <v>20.16</v>
      </c>
      <c r="N177">
        <f t="shared" si="38"/>
        <v>16.128</v>
      </c>
      <c r="O177">
        <f t="shared" si="39"/>
        <v>15.120000000000001</v>
      </c>
    </row>
    <row r="178" spans="1:15" x14ac:dyDescent="0.3">
      <c r="A178" t="s">
        <v>11</v>
      </c>
      <c r="B178">
        <v>2</v>
      </c>
      <c r="C178" s="3">
        <v>8.4</v>
      </c>
      <c r="D178" s="3">
        <v>16.8</v>
      </c>
      <c r="E178">
        <f t="shared" si="35"/>
        <v>13.440000000000001</v>
      </c>
      <c r="F178">
        <f t="shared" si="36"/>
        <v>12.600000000000001</v>
      </c>
      <c r="G178">
        <v>13.440000000000001</v>
      </c>
      <c r="H178">
        <f t="shared" si="40"/>
        <v>2.2000000000000002</v>
      </c>
      <c r="I178">
        <f t="shared" si="41"/>
        <v>18.480000000000004</v>
      </c>
      <c r="J178">
        <f t="shared" si="37"/>
        <v>14.784000000000004</v>
      </c>
      <c r="K178">
        <f t="shared" si="42"/>
        <v>13.860000000000003</v>
      </c>
      <c r="L178">
        <f t="shared" si="43"/>
        <v>2.4</v>
      </c>
      <c r="M178">
        <f t="shared" si="44"/>
        <v>20.16</v>
      </c>
      <c r="N178">
        <f t="shared" si="38"/>
        <v>16.128</v>
      </c>
      <c r="O178">
        <f t="shared" si="39"/>
        <v>15.120000000000001</v>
      </c>
    </row>
    <row r="179" spans="1:15" x14ac:dyDescent="0.3">
      <c r="A179" t="s">
        <v>32</v>
      </c>
      <c r="B179">
        <v>1</v>
      </c>
      <c r="C179" s="3">
        <v>10.8</v>
      </c>
      <c r="D179" s="3">
        <v>10.8</v>
      </c>
      <c r="E179">
        <f t="shared" si="35"/>
        <v>8.64</v>
      </c>
      <c r="F179">
        <f t="shared" si="36"/>
        <v>8.1000000000000014</v>
      </c>
      <c r="G179">
        <v>8.64</v>
      </c>
      <c r="H179">
        <f t="shared" si="40"/>
        <v>1.1000000000000001</v>
      </c>
      <c r="I179">
        <f t="shared" si="41"/>
        <v>11.880000000000003</v>
      </c>
      <c r="J179">
        <f t="shared" si="37"/>
        <v>9.5040000000000031</v>
      </c>
      <c r="K179">
        <f t="shared" si="42"/>
        <v>8.9100000000000019</v>
      </c>
      <c r="L179">
        <f t="shared" si="43"/>
        <v>1.2</v>
      </c>
      <c r="M179">
        <f t="shared" si="44"/>
        <v>12.96</v>
      </c>
      <c r="N179">
        <f t="shared" si="38"/>
        <v>10.368000000000002</v>
      </c>
      <c r="O179">
        <f t="shared" si="39"/>
        <v>9.7200000000000006</v>
      </c>
    </row>
    <row r="180" spans="1:15" x14ac:dyDescent="0.3">
      <c r="A180" t="s">
        <v>15</v>
      </c>
      <c r="B180">
        <v>1</v>
      </c>
      <c r="C180" s="3">
        <v>8.5</v>
      </c>
      <c r="D180" s="3">
        <v>8.5</v>
      </c>
      <c r="E180">
        <f t="shared" si="35"/>
        <v>6.8000000000000007</v>
      </c>
      <c r="F180">
        <f t="shared" si="36"/>
        <v>6.375</v>
      </c>
      <c r="G180">
        <v>6.8000000000000007</v>
      </c>
      <c r="H180">
        <f t="shared" si="40"/>
        <v>1.1000000000000001</v>
      </c>
      <c r="I180">
        <f t="shared" si="41"/>
        <v>9.3500000000000014</v>
      </c>
      <c r="J180">
        <f t="shared" si="37"/>
        <v>7.4800000000000013</v>
      </c>
      <c r="K180">
        <f t="shared" si="42"/>
        <v>7.0125000000000011</v>
      </c>
      <c r="L180">
        <f t="shared" si="43"/>
        <v>1.2</v>
      </c>
      <c r="M180">
        <f t="shared" si="44"/>
        <v>10.199999999999999</v>
      </c>
      <c r="N180">
        <f t="shared" si="38"/>
        <v>8.16</v>
      </c>
      <c r="O180">
        <f t="shared" si="39"/>
        <v>7.6499999999999995</v>
      </c>
    </row>
    <row r="181" spans="1:15" x14ac:dyDescent="0.3">
      <c r="A181" t="s">
        <v>20</v>
      </c>
      <c r="B181">
        <v>1</v>
      </c>
      <c r="C181" s="3">
        <v>8.5</v>
      </c>
      <c r="D181" s="3">
        <v>8.5</v>
      </c>
      <c r="E181">
        <f t="shared" si="35"/>
        <v>6.8000000000000007</v>
      </c>
      <c r="F181">
        <f t="shared" si="36"/>
        <v>6.375</v>
      </c>
      <c r="G181">
        <v>6.8000000000000007</v>
      </c>
      <c r="H181">
        <f t="shared" si="40"/>
        <v>1.1000000000000001</v>
      </c>
      <c r="I181">
        <f t="shared" si="41"/>
        <v>9.3500000000000014</v>
      </c>
      <c r="J181">
        <f t="shared" si="37"/>
        <v>7.4800000000000013</v>
      </c>
      <c r="K181">
        <f t="shared" si="42"/>
        <v>7.0125000000000011</v>
      </c>
      <c r="L181">
        <f t="shared" si="43"/>
        <v>1.2</v>
      </c>
      <c r="M181">
        <f t="shared" si="44"/>
        <v>10.199999999999999</v>
      </c>
      <c r="N181">
        <f t="shared" si="38"/>
        <v>8.16</v>
      </c>
      <c r="O181">
        <f t="shared" si="39"/>
        <v>7.6499999999999995</v>
      </c>
    </row>
    <row r="182" spans="1:15" x14ac:dyDescent="0.3">
      <c r="A182" t="s">
        <v>24</v>
      </c>
      <c r="B182">
        <v>1</v>
      </c>
      <c r="C182" s="3">
        <v>8.5</v>
      </c>
      <c r="D182" s="3">
        <v>8.5</v>
      </c>
      <c r="E182">
        <f t="shared" si="35"/>
        <v>6.8000000000000007</v>
      </c>
      <c r="F182">
        <f t="shared" si="36"/>
        <v>6.375</v>
      </c>
      <c r="G182">
        <v>6.8000000000000007</v>
      </c>
      <c r="H182">
        <f t="shared" si="40"/>
        <v>1.1000000000000001</v>
      </c>
      <c r="I182">
        <f t="shared" si="41"/>
        <v>9.3500000000000014</v>
      </c>
      <c r="J182">
        <f t="shared" si="37"/>
        <v>7.4800000000000013</v>
      </c>
      <c r="K182">
        <f t="shared" si="42"/>
        <v>7.0125000000000011</v>
      </c>
      <c r="L182">
        <f t="shared" si="43"/>
        <v>1.2</v>
      </c>
      <c r="M182">
        <f t="shared" si="44"/>
        <v>10.199999999999999</v>
      </c>
      <c r="N182">
        <f t="shared" si="38"/>
        <v>8.16</v>
      </c>
      <c r="O182">
        <f t="shared" si="39"/>
        <v>7.6499999999999995</v>
      </c>
    </row>
    <row r="183" spans="1:15" x14ac:dyDescent="0.3">
      <c r="A183" t="s">
        <v>27</v>
      </c>
      <c r="B183">
        <v>1</v>
      </c>
      <c r="C183" s="3">
        <v>8.5</v>
      </c>
      <c r="D183" s="3">
        <v>8.5</v>
      </c>
      <c r="E183">
        <f t="shared" si="35"/>
        <v>6.8000000000000007</v>
      </c>
      <c r="F183">
        <f t="shared" si="36"/>
        <v>6.375</v>
      </c>
      <c r="G183">
        <v>6.8000000000000007</v>
      </c>
      <c r="H183">
        <f t="shared" si="40"/>
        <v>1.1000000000000001</v>
      </c>
      <c r="I183">
        <f t="shared" si="41"/>
        <v>9.3500000000000014</v>
      </c>
      <c r="J183">
        <f t="shared" si="37"/>
        <v>7.4800000000000013</v>
      </c>
      <c r="K183">
        <f t="shared" si="42"/>
        <v>7.0125000000000011</v>
      </c>
      <c r="L183">
        <f t="shared" si="43"/>
        <v>1.2</v>
      </c>
      <c r="M183">
        <f t="shared" si="44"/>
        <v>10.199999999999999</v>
      </c>
      <c r="N183">
        <f t="shared" si="38"/>
        <v>8.16</v>
      </c>
      <c r="O183">
        <f t="shared" si="39"/>
        <v>7.6499999999999995</v>
      </c>
    </row>
    <row r="184" spans="1:15" x14ac:dyDescent="0.3">
      <c r="A184" t="s">
        <v>30</v>
      </c>
      <c r="B184">
        <v>1</v>
      </c>
      <c r="C184" s="3">
        <v>8.5</v>
      </c>
      <c r="D184" s="3">
        <v>8.5</v>
      </c>
      <c r="E184">
        <f t="shared" si="35"/>
        <v>6.8000000000000007</v>
      </c>
      <c r="F184">
        <f t="shared" si="36"/>
        <v>6.375</v>
      </c>
      <c r="G184">
        <v>6.8000000000000007</v>
      </c>
      <c r="H184">
        <f t="shared" si="40"/>
        <v>1.1000000000000001</v>
      </c>
      <c r="I184">
        <f t="shared" si="41"/>
        <v>9.3500000000000014</v>
      </c>
      <c r="J184">
        <f t="shared" si="37"/>
        <v>7.4800000000000013</v>
      </c>
      <c r="K184">
        <f t="shared" si="42"/>
        <v>7.0125000000000011</v>
      </c>
      <c r="L184">
        <f t="shared" si="43"/>
        <v>1.2</v>
      </c>
      <c r="M184">
        <f t="shared" si="44"/>
        <v>10.199999999999999</v>
      </c>
      <c r="N184">
        <f t="shared" si="38"/>
        <v>8.16</v>
      </c>
      <c r="O184">
        <f t="shared" si="39"/>
        <v>7.6499999999999995</v>
      </c>
    </row>
    <row r="185" spans="1:15" x14ac:dyDescent="0.3">
      <c r="A185" t="s">
        <v>4</v>
      </c>
      <c r="B185">
        <v>1</v>
      </c>
      <c r="C185" s="3">
        <v>8.4</v>
      </c>
      <c r="D185" s="3">
        <v>8.4</v>
      </c>
      <c r="E185">
        <f t="shared" si="35"/>
        <v>6.7200000000000006</v>
      </c>
      <c r="F185">
        <f t="shared" si="36"/>
        <v>6.3000000000000007</v>
      </c>
      <c r="G185">
        <v>6.7200000000000006</v>
      </c>
      <c r="H185">
        <f t="shared" si="40"/>
        <v>1.1000000000000001</v>
      </c>
      <c r="I185">
        <f t="shared" si="41"/>
        <v>9.240000000000002</v>
      </c>
      <c r="J185">
        <f t="shared" si="37"/>
        <v>7.3920000000000021</v>
      </c>
      <c r="K185">
        <f t="shared" si="42"/>
        <v>6.9300000000000015</v>
      </c>
      <c r="L185">
        <f t="shared" si="43"/>
        <v>1.2</v>
      </c>
      <c r="M185">
        <f t="shared" si="44"/>
        <v>10.08</v>
      </c>
      <c r="N185">
        <f t="shared" si="38"/>
        <v>8.0640000000000001</v>
      </c>
      <c r="O185">
        <f t="shared" si="39"/>
        <v>7.5600000000000005</v>
      </c>
    </row>
    <row r="186" spans="1:15" x14ac:dyDescent="0.3">
      <c r="A186" t="s">
        <v>13</v>
      </c>
      <c r="B186">
        <v>1</v>
      </c>
      <c r="C186" s="3">
        <v>8.4</v>
      </c>
      <c r="D186" s="3">
        <v>8.4</v>
      </c>
      <c r="E186">
        <f t="shared" si="35"/>
        <v>6.7200000000000006</v>
      </c>
      <c r="F186">
        <f t="shared" si="36"/>
        <v>6.3000000000000007</v>
      </c>
      <c r="G186">
        <v>6.7200000000000006</v>
      </c>
      <c r="H186">
        <f t="shared" si="40"/>
        <v>1.1000000000000001</v>
      </c>
      <c r="I186">
        <f t="shared" si="41"/>
        <v>9.240000000000002</v>
      </c>
      <c r="J186">
        <f t="shared" si="37"/>
        <v>7.3920000000000021</v>
      </c>
      <c r="K186">
        <f t="shared" si="42"/>
        <v>6.9300000000000015</v>
      </c>
      <c r="L186">
        <f t="shared" si="43"/>
        <v>1.2</v>
      </c>
      <c r="M186">
        <f t="shared" si="44"/>
        <v>10.08</v>
      </c>
      <c r="N186">
        <f t="shared" si="38"/>
        <v>8.0640000000000001</v>
      </c>
      <c r="O186">
        <f t="shared" si="39"/>
        <v>7.5600000000000005</v>
      </c>
    </row>
    <row r="187" spans="1:15" x14ac:dyDescent="0.3">
      <c r="B187" s="4" t="s">
        <v>185</v>
      </c>
      <c r="C187" s="4"/>
      <c r="D187" s="4" t="s">
        <v>184</v>
      </c>
      <c r="E187" s="4" t="s">
        <v>164</v>
      </c>
      <c r="F187" s="4" t="s">
        <v>167</v>
      </c>
      <c r="G187" s="4" t="s">
        <v>165</v>
      </c>
      <c r="H187" s="4" t="s">
        <v>172</v>
      </c>
      <c r="I187" s="4" t="s">
        <v>173</v>
      </c>
      <c r="J187" s="4" t="s">
        <v>174</v>
      </c>
      <c r="K187" s="4" t="s">
        <v>167</v>
      </c>
      <c r="L187" s="4" t="s">
        <v>181</v>
      </c>
      <c r="M187" s="4" t="s">
        <v>182</v>
      </c>
      <c r="N187" s="4" t="s">
        <v>164</v>
      </c>
      <c r="O187" s="4" t="s">
        <v>167</v>
      </c>
    </row>
    <row r="188" spans="1:15" ht="18" x14ac:dyDescent="0.35">
      <c r="A188" s="4" t="s">
        <v>163</v>
      </c>
      <c r="B188" s="13">
        <f>SUM(B2:B187)</f>
        <v>13203</v>
      </c>
      <c r="C188" s="4"/>
      <c r="D188" s="12">
        <f t="shared" ref="D188:O188" si="45">SUM(D2:D187)</f>
        <v>323009.89999999973</v>
      </c>
      <c r="E188" s="4">
        <f t="shared" si="45"/>
        <v>258407.92000000007</v>
      </c>
      <c r="F188" s="4">
        <f t="shared" si="45"/>
        <v>242257.42500000013</v>
      </c>
      <c r="G188" s="4">
        <f t="shared" si="45"/>
        <v>207663.52000000011</v>
      </c>
      <c r="H188" s="4">
        <f t="shared" si="45"/>
        <v>14523.300000000017</v>
      </c>
      <c r="I188" s="4">
        <f t="shared" si="45"/>
        <v>355310.8899999999</v>
      </c>
      <c r="J188" s="18">
        <f t="shared" si="45"/>
        <v>284248.71200000041</v>
      </c>
      <c r="K188" s="13">
        <f t="shared" si="45"/>
        <v>266483.16749999986</v>
      </c>
      <c r="L188" s="4">
        <f t="shared" si="45"/>
        <v>15843.600000000022</v>
      </c>
      <c r="M188" s="4">
        <f t="shared" si="45"/>
        <v>387611.87999999971</v>
      </c>
      <c r="N188" s="17">
        <f t="shared" si="45"/>
        <v>310089.50399999984</v>
      </c>
      <c r="O188" s="13">
        <f t="shared" si="45"/>
        <v>290708.90999999974</v>
      </c>
    </row>
    <row r="189" spans="1:15" x14ac:dyDescent="0.3">
      <c r="D189" s="4" t="s">
        <v>166</v>
      </c>
      <c r="E189" s="14">
        <f>D188-E188</f>
        <v>64601.979999999661</v>
      </c>
      <c r="F189" s="14">
        <f>D188-F188</f>
        <v>80752.474999999598</v>
      </c>
      <c r="G189" s="14">
        <f>D188-G188</f>
        <v>115346.37999999963</v>
      </c>
      <c r="I189" s="3">
        <f>I188-D188</f>
        <v>32300.990000000165</v>
      </c>
      <c r="J189" s="3">
        <f>D188-J188</f>
        <v>38761.187999999325</v>
      </c>
      <c r="K189" s="3">
        <f>D188-K188</f>
        <v>56526.732499999867</v>
      </c>
      <c r="M189" s="3">
        <f>M188-D188</f>
        <v>64601.979999999981</v>
      </c>
      <c r="N189" s="3">
        <f>D188-N188</f>
        <v>12920.395999999892</v>
      </c>
      <c r="O189" s="3">
        <f>D188-O188</f>
        <v>32300.989999999991</v>
      </c>
    </row>
    <row r="190" spans="1:15" x14ac:dyDescent="0.3">
      <c r="D190" s="4" t="s">
        <v>186</v>
      </c>
      <c r="E190" s="4">
        <f>(E189/D188)*100</f>
        <v>19.999999999999911</v>
      </c>
      <c r="F190" s="4">
        <f>(F189/D188)*100</f>
        <v>24.999999999999897</v>
      </c>
      <c r="G190" s="7">
        <f>(G189/D188)*100</f>
        <v>35.709859047663777</v>
      </c>
      <c r="J190" s="4">
        <f>(J189/D188)*100</f>
        <v>11.999999999999801</v>
      </c>
      <c r="K190" s="4">
        <f>(K189/D188)*100</f>
        <v>17.499999999999975</v>
      </c>
      <c r="N190" s="4">
        <f>(N189/D188)*100</f>
        <v>3.9999999999999694</v>
      </c>
      <c r="O190" s="4">
        <f>(O189/D188)*100</f>
        <v>10.000000000000005</v>
      </c>
    </row>
    <row r="191" spans="1:15" x14ac:dyDescent="0.3">
      <c r="D191" s="13" t="s">
        <v>168</v>
      </c>
      <c r="E191" s="4">
        <f>(E188/D188)*100</f>
        <v>80.000000000000099</v>
      </c>
      <c r="F191" s="4">
        <f>(F188/D188)*100</f>
        <v>75.000000000000099</v>
      </c>
      <c r="G191" s="7">
        <f>(G188/D188)*100</f>
        <v>64.290140952336216</v>
      </c>
      <c r="J191" s="18">
        <f>(J188/D188)*100</f>
        <v>88.000000000000199</v>
      </c>
      <c r="K191" s="13">
        <f>(K188/D188)*100</f>
        <v>82.500000000000028</v>
      </c>
      <c r="N191" s="17">
        <f>(N188/D188)*100</f>
        <v>96.000000000000028</v>
      </c>
      <c r="O191" s="13">
        <f>(O188/D188)*100</f>
        <v>89.999999999999986</v>
      </c>
    </row>
    <row r="192" spans="1:15" x14ac:dyDescent="0.3">
      <c r="A192" t="s">
        <v>175</v>
      </c>
      <c r="B192" s="19">
        <v>12688</v>
      </c>
      <c r="C192" s="8" t="s">
        <v>170</v>
      </c>
      <c r="D192" s="17">
        <v>322650</v>
      </c>
    </row>
    <row r="193" spans="1:10" ht="18" x14ac:dyDescent="0.35">
      <c r="A193" t="s">
        <v>176</v>
      </c>
      <c r="B193">
        <v>10101</v>
      </c>
      <c r="C193" s="11" t="s">
        <v>178</v>
      </c>
      <c r="J193" s="20" t="s">
        <v>187</v>
      </c>
    </row>
  </sheetData>
  <sortState ref="A2:D186">
    <sortCondition descending="1" ref="D2:D18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workbookViewId="0">
      <selection activeCell="A132" sqref="A132:A133"/>
    </sheetView>
  </sheetViews>
  <sheetFormatPr defaultRowHeight="14.4" x14ac:dyDescent="0.3"/>
  <cols>
    <col min="1" max="1" width="44.109375" customWidth="1"/>
    <col min="2" max="2" width="12.6640625" customWidth="1"/>
    <col min="3" max="3" width="12.6640625" style="3" customWidth="1"/>
    <col min="4" max="4" width="19.6640625" style="3" customWidth="1"/>
    <col min="5" max="6" width="19.6640625" customWidth="1"/>
    <col min="7" max="7" width="19.6640625" style="3" hidden="1" customWidth="1"/>
    <col min="8" max="8" width="20.88671875" customWidth="1"/>
    <col min="9" max="9" width="19.6640625" customWidth="1"/>
    <col min="10" max="10" width="13.6640625" customWidth="1"/>
    <col min="11" max="11" width="19.6640625" customWidth="1"/>
    <col min="12" max="13" width="18.44140625" customWidth="1"/>
    <col min="14" max="14" width="18" customWidth="1"/>
    <col min="15" max="15" width="18.6640625" customWidth="1"/>
    <col min="16" max="16" width="18.33203125" customWidth="1"/>
  </cols>
  <sheetData>
    <row r="1" spans="1:16" x14ac:dyDescent="0.3">
      <c r="A1" s="1" t="s">
        <v>169</v>
      </c>
      <c r="B1" s="1" t="s">
        <v>171</v>
      </c>
      <c r="C1" s="2" t="s">
        <v>2</v>
      </c>
      <c r="D1" s="2" t="s">
        <v>3</v>
      </c>
      <c r="E1" s="4" t="s">
        <v>164</v>
      </c>
      <c r="F1" s="4" t="s">
        <v>167</v>
      </c>
      <c r="G1" s="2" t="s">
        <v>3</v>
      </c>
      <c r="H1" s="4" t="s">
        <v>165</v>
      </c>
      <c r="I1" s="4" t="s">
        <v>172</v>
      </c>
      <c r="J1" s="4" t="s">
        <v>173</v>
      </c>
      <c r="K1" s="4" t="s">
        <v>174</v>
      </c>
      <c r="L1" s="4" t="s">
        <v>167</v>
      </c>
      <c r="M1" s="4" t="s">
        <v>181</v>
      </c>
      <c r="N1" s="4" t="s">
        <v>182</v>
      </c>
      <c r="O1" s="4" t="s">
        <v>164</v>
      </c>
      <c r="P1" s="4" t="s">
        <v>167</v>
      </c>
    </row>
    <row r="2" spans="1:16" x14ac:dyDescent="0.3">
      <c r="A2" t="s">
        <v>133</v>
      </c>
      <c r="B2">
        <v>177</v>
      </c>
      <c r="C2" s="3">
        <v>183.5</v>
      </c>
      <c r="D2" s="3">
        <v>32479.5</v>
      </c>
      <c r="E2">
        <f>0.8*D2</f>
        <v>25983.600000000002</v>
      </c>
      <c r="F2">
        <f>0.75*D2</f>
        <v>24359.625</v>
      </c>
      <c r="G2" s="3">
        <v>32479.5</v>
      </c>
      <c r="H2">
        <f>0.8*D2</f>
        <v>25983.600000000002</v>
      </c>
      <c r="I2">
        <f t="shared" ref="I2:I33" si="0">1.1*B2</f>
        <v>194.70000000000002</v>
      </c>
      <c r="J2" s="9">
        <f t="shared" ref="J2:J33" si="1">I2*C2</f>
        <v>35727.450000000004</v>
      </c>
      <c r="K2">
        <f>0.8*J2</f>
        <v>28581.960000000006</v>
      </c>
      <c r="L2" s="3">
        <f t="shared" ref="L2:L33" si="2">0.75*J2</f>
        <v>26795.587500000001</v>
      </c>
      <c r="M2">
        <f t="shared" ref="M2:M33" si="3">(0.2*B2)+B2</f>
        <v>212.4</v>
      </c>
      <c r="N2">
        <f t="shared" ref="N2:N33" si="4">C2*M2</f>
        <v>38975.4</v>
      </c>
      <c r="O2">
        <f>0.8*N2</f>
        <v>31180.320000000003</v>
      </c>
      <c r="P2">
        <f>0.75*N2</f>
        <v>29231.550000000003</v>
      </c>
    </row>
    <row r="3" spans="1:16" x14ac:dyDescent="0.3">
      <c r="A3" s="10" t="s">
        <v>33</v>
      </c>
      <c r="B3">
        <v>2444</v>
      </c>
      <c r="C3" s="3">
        <v>13.1</v>
      </c>
      <c r="D3" s="3">
        <v>32016.400000000001</v>
      </c>
      <c r="E3">
        <f t="shared" ref="E3:E66" si="5">0.8*D3</f>
        <v>25613.120000000003</v>
      </c>
      <c r="F3">
        <f t="shared" ref="F3:F66" si="6">0.75*D3</f>
        <v>24012.300000000003</v>
      </c>
      <c r="I3">
        <f t="shared" si="0"/>
        <v>2688.4</v>
      </c>
      <c r="J3" s="9">
        <f t="shared" si="1"/>
        <v>35218.04</v>
      </c>
      <c r="K3">
        <f t="shared" ref="K3:K66" si="7">0.8*J3</f>
        <v>28174.432000000001</v>
      </c>
      <c r="L3" s="3">
        <f t="shared" si="2"/>
        <v>26413.53</v>
      </c>
      <c r="M3">
        <f t="shared" si="3"/>
        <v>2932.8</v>
      </c>
      <c r="N3">
        <f t="shared" si="4"/>
        <v>38419.68</v>
      </c>
      <c r="O3">
        <f t="shared" ref="O3:O66" si="8">0.8*N3</f>
        <v>30735.744000000002</v>
      </c>
      <c r="P3">
        <f t="shared" ref="P3:P66" si="9">0.75*N3</f>
        <v>28814.760000000002</v>
      </c>
    </row>
    <row r="4" spans="1:16" x14ac:dyDescent="0.3">
      <c r="A4" t="s">
        <v>69</v>
      </c>
      <c r="B4">
        <v>332</v>
      </c>
      <c r="C4" s="3">
        <v>37.5</v>
      </c>
      <c r="D4" s="3">
        <v>12450</v>
      </c>
      <c r="E4">
        <f t="shared" si="5"/>
        <v>9960</v>
      </c>
      <c r="F4">
        <f t="shared" si="6"/>
        <v>9337.5</v>
      </c>
      <c r="G4" s="3">
        <v>12450</v>
      </c>
      <c r="H4">
        <f t="shared" ref="H4:H14" si="10">0.8*D4</f>
        <v>9960</v>
      </c>
      <c r="I4">
        <f t="shared" si="0"/>
        <v>365.20000000000005</v>
      </c>
      <c r="J4" s="9">
        <f t="shared" si="1"/>
        <v>13695.000000000002</v>
      </c>
      <c r="K4">
        <f t="shared" si="7"/>
        <v>10956.000000000002</v>
      </c>
      <c r="L4" s="3">
        <f t="shared" si="2"/>
        <v>10271.250000000002</v>
      </c>
      <c r="M4">
        <f t="shared" si="3"/>
        <v>398.4</v>
      </c>
      <c r="N4">
        <f t="shared" si="4"/>
        <v>14940</v>
      </c>
      <c r="O4">
        <f t="shared" si="8"/>
        <v>11952</v>
      </c>
      <c r="P4">
        <f t="shared" si="9"/>
        <v>11205</v>
      </c>
    </row>
    <row r="5" spans="1:16" x14ac:dyDescent="0.3">
      <c r="A5" t="s">
        <v>72</v>
      </c>
      <c r="B5">
        <v>195</v>
      </c>
      <c r="C5" s="3">
        <v>37.5</v>
      </c>
      <c r="D5" s="3">
        <v>7312.5</v>
      </c>
      <c r="E5">
        <f t="shared" si="5"/>
        <v>5850</v>
      </c>
      <c r="F5">
        <f t="shared" si="6"/>
        <v>5484.375</v>
      </c>
      <c r="G5" s="3">
        <v>7312.5</v>
      </c>
      <c r="H5">
        <f t="shared" si="10"/>
        <v>5850</v>
      </c>
      <c r="I5">
        <f t="shared" si="0"/>
        <v>214.50000000000003</v>
      </c>
      <c r="J5" s="9">
        <f t="shared" si="1"/>
        <v>8043.7500000000009</v>
      </c>
      <c r="K5">
        <f t="shared" si="7"/>
        <v>6435.0000000000009</v>
      </c>
      <c r="L5" s="3">
        <f t="shared" si="2"/>
        <v>6032.8125000000009</v>
      </c>
      <c r="M5">
        <f t="shared" si="3"/>
        <v>234</v>
      </c>
      <c r="N5">
        <f t="shared" si="4"/>
        <v>8775</v>
      </c>
      <c r="O5">
        <f t="shared" si="8"/>
        <v>7020</v>
      </c>
      <c r="P5">
        <f t="shared" si="9"/>
        <v>6581.25</v>
      </c>
    </row>
    <row r="6" spans="1:16" x14ac:dyDescent="0.3">
      <c r="A6" t="s">
        <v>40</v>
      </c>
      <c r="B6">
        <v>352</v>
      </c>
      <c r="C6" s="3">
        <v>18.899999999999999</v>
      </c>
      <c r="D6" s="3">
        <v>6652.8</v>
      </c>
      <c r="E6">
        <f t="shared" si="5"/>
        <v>5322.2400000000007</v>
      </c>
      <c r="F6">
        <f t="shared" si="6"/>
        <v>4989.6000000000004</v>
      </c>
      <c r="G6" s="3">
        <v>6652.8</v>
      </c>
      <c r="H6">
        <f t="shared" si="10"/>
        <v>5322.2400000000007</v>
      </c>
      <c r="I6">
        <f t="shared" si="0"/>
        <v>387.20000000000005</v>
      </c>
      <c r="J6" s="9">
        <f t="shared" si="1"/>
        <v>7318.08</v>
      </c>
      <c r="K6">
        <f t="shared" si="7"/>
        <v>5854.4639999999999</v>
      </c>
      <c r="L6" s="3">
        <f t="shared" si="2"/>
        <v>5488.5599999999995</v>
      </c>
      <c r="M6">
        <f t="shared" si="3"/>
        <v>422.4</v>
      </c>
      <c r="N6">
        <f t="shared" si="4"/>
        <v>7983.3599999999988</v>
      </c>
      <c r="O6">
        <f t="shared" si="8"/>
        <v>6386.6879999999992</v>
      </c>
      <c r="P6">
        <f t="shared" si="9"/>
        <v>5987.5199999999986</v>
      </c>
    </row>
    <row r="7" spans="1:16" x14ac:dyDescent="0.3">
      <c r="A7" t="s">
        <v>44</v>
      </c>
      <c r="B7">
        <v>352</v>
      </c>
      <c r="C7" s="3">
        <v>18.899999999999999</v>
      </c>
      <c r="D7" s="3">
        <v>6652.8</v>
      </c>
      <c r="E7">
        <f t="shared" si="5"/>
        <v>5322.2400000000007</v>
      </c>
      <c r="F7">
        <f t="shared" si="6"/>
        <v>4989.6000000000004</v>
      </c>
      <c r="G7" s="3">
        <v>6652.8</v>
      </c>
      <c r="H7">
        <f t="shared" si="10"/>
        <v>5322.2400000000007</v>
      </c>
      <c r="I7">
        <f t="shared" si="0"/>
        <v>387.20000000000005</v>
      </c>
      <c r="J7" s="9">
        <f t="shared" si="1"/>
        <v>7318.08</v>
      </c>
      <c r="K7">
        <f t="shared" si="7"/>
        <v>5854.4639999999999</v>
      </c>
      <c r="L7" s="3">
        <f t="shared" si="2"/>
        <v>5488.5599999999995</v>
      </c>
      <c r="M7">
        <f t="shared" si="3"/>
        <v>422.4</v>
      </c>
      <c r="N7">
        <f t="shared" si="4"/>
        <v>7983.3599999999988</v>
      </c>
      <c r="O7">
        <f t="shared" si="8"/>
        <v>6386.6879999999992</v>
      </c>
      <c r="P7">
        <f t="shared" si="9"/>
        <v>5987.5199999999986</v>
      </c>
    </row>
    <row r="8" spans="1:16" x14ac:dyDescent="0.3">
      <c r="A8" t="s">
        <v>8</v>
      </c>
      <c r="B8">
        <v>699</v>
      </c>
      <c r="C8" s="3">
        <v>8.4</v>
      </c>
      <c r="D8" s="3">
        <v>5871.6</v>
      </c>
      <c r="E8">
        <f t="shared" si="5"/>
        <v>4697.2800000000007</v>
      </c>
      <c r="F8">
        <f t="shared" si="6"/>
        <v>4403.7000000000007</v>
      </c>
      <c r="G8" s="3">
        <v>5871.6</v>
      </c>
      <c r="H8">
        <f t="shared" si="10"/>
        <v>4697.2800000000007</v>
      </c>
      <c r="I8">
        <f t="shared" si="0"/>
        <v>768.90000000000009</v>
      </c>
      <c r="J8" s="9">
        <f t="shared" si="1"/>
        <v>6458.7600000000011</v>
      </c>
      <c r="K8">
        <f t="shared" si="7"/>
        <v>5167.0080000000016</v>
      </c>
      <c r="L8" s="3">
        <f t="shared" si="2"/>
        <v>4844.0700000000006</v>
      </c>
      <c r="M8">
        <f t="shared" si="3"/>
        <v>838.8</v>
      </c>
      <c r="N8">
        <f t="shared" si="4"/>
        <v>7045.92</v>
      </c>
      <c r="O8">
        <f t="shared" si="8"/>
        <v>5636.7360000000008</v>
      </c>
      <c r="P8">
        <f t="shared" si="9"/>
        <v>5284.4400000000005</v>
      </c>
    </row>
    <row r="9" spans="1:16" x14ac:dyDescent="0.3">
      <c r="A9" t="s">
        <v>140</v>
      </c>
      <c r="B9">
        <v>24</v>
      </c>
      <c r="C9" s="3">
        <v>222.7</v>
      </c>
      <c r="D9" s="3">
        <v>5344.8</v>
      </c>
      <c r="E9">
        <f t="shared" si="5"/>
        <v>4275.84</v>
      </c>
      <c r="F9">
        <f t="shared" si="6"/>
        <v>4008.6000000000004</v>
      </c>
      <c r="G9" s="3">
        <v>5344.8</v>
      </c>
      <c r="H9">
        <f t="shared" si="10"/>
        <v>4275.84</v>
      </c>
      <c r="I9">
        <f t="shared" si="0"/>
        <v>26.400000000000002</v>
      </c>
      <c r="J9" s="9">
        <f t="shared" si="1"/>
        <v>5879.28</v>
      </c>
      <c r="K9">
        <f t="shared" si="7"/>
        <v>4703.424</v>
      </c>
      <c r="L9" s="3">
        <f t="shared" si="2"/>
        <v>4409.46</v>
      </c>
      <c r="M9">
        <f t="shared" si="3"/>
        <v>28.8</v>
      </c>
      <c r="N9">
        <f t="shared" si="4"/>
        <v>6413.76</v>
      </c>
      <c r="O9">
        <f t="shared" si="8"/>
        <v>5131.0080000000007</v>
      </c>
      <c r="P9">
        <f t="shared" si="9"/>
        <v>4810.32</v>
      </c>
    </row>
    <row r="10" spans="1:16" x14ac:dyDescent="0.3">
      <c r="A10" t="s">
        <v>70</v>
      </c>
      <c r="B10">
        <v>131</v>
      </c>
      <c r="C10" s="3">
        <v>37.5</v>
      </c>
      <c r="D10" s="3">
        <v>4912.5</v>
      </c>
      <c r="E10">
        <f t="shared" si="5"/>
        <v>3930</v>
      </c>
      <c r="F10">
        <f t="shared" si="6"/>
        <v>3684.375</v>
      </c>
      <c r="G10" s="3">
        <v>4912.5</v>
      </c>
      <c r="H10">
        <f t="shared" si="10"/>
        <v>3930</v>
      </c>
      <c r="I10">
        <f t="shared" si="0"/>
        <v>144.10000000000002</v>
      </c>
      <c r="J10" s="9">
        <f t="shared" si="1"/>
        <v>5403.7500000000009</v>
      </c>
      <c r="K10">
        <f t="shared" si="7"/>
        <v>4323.0000000000009</v>
      </c>
      <c r="L10" s="3">
        <f t="shared" si="2"/>
        <v>4052.8125000000009</v>
      </c>
      <c r="M10">
        <f t="shared" si="3"/>
        <v>157.19999999999999</v>
      </c>
      <c r="N10">
        <f t="shared" si="4"/>
        <v>5895</v>
      </c>
      <c r="O10">
        <f t="shared" si="8"/>
        <v>4716</v>
      </c>
      <c r="P10">
        <f t="shared" si="9"/>
        <v>4421.25</v>
      </c>
    </row>
    <row r="11" spans="1:16" x14ac:dyDescent="0.3">
      <c r="A11" t="s">
        <v>43</v>
      </c>
      <c r="B11">
        <v>248</v>
      </c>
      <c r="C11" s="3">
        <v>18.899999999999999</v>
      </c>
      <c r="D11" s="3">
        <v>4687.2</v>
      </c>
      <c r="E11">
        <f t="shared" si="5"/>
        <v>3749.76</v>
      </c>
      <c r="F11">
        <f t="shared" si="6"/>
        <v>3515.3999999999996</v>
      </c>
      <c r="G11" s="3">
        <v>4687.2</v>
      </c>
      <c r="H11">
        <f t="shared" si="10"/>
        <v>3749.76</v>
      </c>
      <c r="I11">
        <f t="shared" si="0"/>
        <v>272.8</v>
      </c>
      <c r="J11" s="9">
        <f t="shared" si="1"/>
        <v>5155.92</v>
      </c>
      <c r="K11">
        <f t="shared" si="7"/>
        <v>4124.7359999999999</v>
      </c>
      <c r="L11" s="3">
        <f t="shared" si="2"/>
        <v>3866.94</v>
      </c>
      <c r="M11">
        <f t="shared" si="3"/>
        <v>297.60000000000002</v>
      </c>
      <c r="N11">
        <f t="shared" si="4"/>
        <v>5624.64</v>
      </c>
      <c r="O11">
        <f t="shared" si="8"/>
        <v>4499.7120000000004</v>
      </c>
      <c r="P11">
        <f t="shared" si="9"/>
        <v>4218.4800000000005</v>
      </c>
    </row>
    <row r="12" spans="1:16" x14ac:dyDescent="0.3">
      <c r="A12" t="s">
        <v>104</v>
      </c>
      <c r="B12">
        <v>68</v>
      </c>
      <c r="C12" s="3">
        <v>54.9</v>
      </c>
      <c r="D12" s="3">
        <v>3733.2</v>
      </c>
      <c r="E12">
        <f t="shared" si="5"/>
        <v>2986.56</v>
      </c>
      <c r="F12">
        <f t="shared" si="6"/>
        <v>2799.8999999999996</v>
      </c>
      <c r="G12" s="3">
        <v>3733.2</v>
      </c>
      <c r="H12">
        <f t="shared" si="10"/>
        <v>2986.56</v>
      </c>
      <c r="I12">
        <f t="shared" si="0"/>
        <v>74.800000000000011</v>
      </c>
      <c r="J12" s="9">
        <f t="shared" si="1"/>
        <v>4106.5200000000004</v>
      </c>
      <c r="K12">
        <f t="shared" si="7"/>
        <v>3285.2160000000003</v>
      </c>
      <c r="L12" s="3">
        <f t="shared" si="2"/>
        <v>3079.8900000000003</v>
      </c>
      <c r="M12">
        <f t="shared" si="3"/>
        <v>81.599999999999994</v>
      </c>
      <c r="N12">
        <f t="shared" si="4"/>
        <v>4479.8399999999992</v>
      </c>
      <c r="O12">
        <f t="shared" si="8"/>
        <v>3583.8719999999994</v>
      </c>
      <c r="P12">
        <f t="shared" si="9"/>
        <v>3359.8799999999992</v>
      </c>
    </row>
    <row r="13" spans="1:16" x14ac:dyDescent="0.3">
      <c r="A13" t="s">
        <v>15</v>
      </c>
      <c r="B13">
        <v>188</v>
      </c>
      <c r="C13" s="3">
        <v>18.899999999999999</v>
      </c>
      <c r="D13" s="3">
        <v>3553.2</v>
      </c>
      <c r="E13">
        <f t="shared" si="5"/>
        <v>2842.56</v>
      </c>
      <c r="F13">
        <f t="shared" si="6"/>
        <v>2664.8999999999996</v>
      </c>
      <c r="G13" s="3">
        <v>3553.2</v>
      </c>
      <c r="H13">
        <f t="shared" si="10"/>
        <v>2842.56</v>
      </c>
      <c r="I13">
        <f t="shared" si="0"/>
        <v>206.8</v>
      </c>
      <c r="J13" s="9">
        <f t="shared" si="1"/>
        <v>3908.52</v>
      </c>
      <c r="K13">
        <f t="shared" si="7"/>
        <v>3126.8160000000003</v>
      </c>
      <c r="L13" s="3">
        <f t="shared" si="2"/>
        <v>2931.39</v>
      </c>
      <c r="M13">
        <f t="shared" si="3"/>
        <v>225.6</v>
      </c>
      <c r="N13">
        <f t="shared" si="4"/>
        <v>4263.8399999999992</v>
      </c>
      <c r="O13">
        <f t="shared" si="8"/>
        <v>3411.0719999999997</v>
      </c>
      <c r="P13">
        <f t="shared" si="9"/>
        <v>3197.8799999999992</v>
      </c>
    </row>
    <row r="14" spans="1:16" x14ac:dyDescent="0.3">
      <c r="A14" t="s">
        <v>36</v>
      </c>
      <c r="B14">
        <v>178</v>
      </c>
      <c r="C14" s="3">
        <v>18.899999999999999</v>
      </c>
      <c r="D14" s="3">
        <v>3364.2</v>
      </c>
      <c r="E14">
        <f t="shared" si="5"/>
        <v>2691.36</v>
      </c>
      <c r="F14">
        <f t="shared" si="6"/>
        <v>2523.1499999999996</v>
      </c>
      <c r="G14" s="3">
        <v>3364.2</v>
      </c>
      <c r="H14">
        <f t="shared" si="10"/>
        <v>2691.36</v>
      </c>
      <c r="I14">
        <f t="shared" si="0"/>
        <v>195.8</v>
      </c>
      <c r="J14" s="9">
        <f t="shared" si="1"/>
        <v>3700.62</v>
      </c>
      <c r="K14">
        <f t="shared" si="7"/>
        <v>2960.4960000000001</v>
      </c>
      <c r="L14" s="3">
        <f t="shared" si="2"/>
        <v>2775.4650000000001</v>
      </c>
      <c r="M14">
        <f t="shared" si="3"/>
        <v>213.6</v>
      </c>
      <c r="N14">
        <f t="shared" si="4"/>
        <v>4037.0399999999995</v>
      </c>
      <c r="O14">
        <f t="shared" si="8"/>
        <v>3229.6319999999996</v>
      </c>
      <c r="P14">
        <f t="shared" si="9"/>
        <v>3027.7799999999997</v>
      </c>
    </row>
    <row r="15" spans="1:16" x14ac:dyDescent="0.3">
      <c r="A15" s="10" t="s">
        <v>65</v>
      </c>
      <c r="B15">
        <v>171</v>
      </c>
      <c r="C15" s="3">
        <v>19.2</v>
      </c>
      <c r="D15" s="3">
        <v>3283.2</v>
      </c>
      <c r="E15">
        <f t="shared" si="5"/>
        <v>2626.56</v>
      </c>
      <c r="F15">
        <f t="shared" si="6"/>
        <v>2462.3999999999996</v>
      </c>
      <c r="I15">
        <f t="shared" si="0"/>
        <v>188.10000000000002</v>
      </c>
      <c r="J15" s="9">
        <f t="shared" si="1"/>
        <v>3611.5200000000004</v>
      </c>
      <c r="K15">
        <f t="shared" si="7"/>
        <v>2889.2160000000003</v>
      </c>
      <c r="L15" s="3">
        <f t="shared" si="2"/>
        <v>2708.6400000000003</v>
      </c>
      <c r="M15">
        <f t="shared" si="3"/>
        <v>205.2</v>
      </c>
      <c r="N15">
        <f t="shared" si="4"/>
        <v>3939.8399999999997</v>
      </c>
      <c r="O15">
        <f t="shared" si="8"/>
        <v>3151.8719999999998</v>
      </c>
      <c r="P15">
        <f t="shared" si="9"/>
        <v>2954.8799999999997</v>
      </c>
    </row>
    <row r="16" spans="1:16" x14ac:dyDescent="0.3">
      <c r="A16" t="s">
        <v>138</v>
      </c>
      <c r="B16">
        <v>16</v>
      </c>
      <c r="C16" s="3">
        <v>183.5</v>
      </c>
      <c r="D16" s="3">
        <v>2936</v>
      </c>
      <c r="E16">
        <f t="shared" si="5"/>
        <v>2348.8000000000002</v>
      </c>
      <c r="F16">
        <f t="shared" si="6"/>
        <v>2202</v>
      </c>
      <c r="G16" s="3">
        <v>2936</v>
      </c>
      <c r="H16">
        <f t="shared" ref="H16:H24" si="11">0.8*D16</f>
        <v>2348.8000000000002</v>
      </c>
      <c r="I16">
        <f t="shared" si="0"/>
        <v>17.600000000000001</v>
      </c>
      <c r="J16" s="9">
        <f t="shared" si="1"/>
        <v>3229.6000000000004</v>
      </c>
      <c r="K16">
        <f t="shared" si="7"/>
        <v>2583.6800000000003</v>
      </c>
      <c r="L16" s="3">
        <f t="shared" si="2"/>
        <v>2422.2000000000003</v>
      </c>
      <c r="M16">
        <f t="shared" si="3"/>
        <v>19.2</v>
      </c>
      <c r="N16">
        <f t="shared" si="4"/>
        <v>3523.2</v>
      </c>
      <c r="O16">
        <f t="shared" si="8"/>
        <v>2818.56</v>
      </c>
      <c r="P16">
        <f t="shared" si="9"/>
        <v>2642.3999999999996</v>
      </c>
    </row>
    <row r="17" spans="1:16" x14ac:dyDescent="0.3">
      <c r="A17" t="s">
        <v>108</v>
      </c>
      <c r="B17">
        <v>45</v>
      </c>
      <c r="C17" s="3">
        <v>54.9</v>
      </c>
      <c r="D17" s="3">
        <v>2470.5</v>
      </c>
      <c r="E17">
        <f t="shared" si="5"/>
        <v>1976.4</v>
      </c>
      <c r="F17">
        <f t="shared" si="6"/>
        <v>1852.875</v>
      </c>
      <c r="G17" s="3">
        <v>2470.5</v>
      </c>
      <c r="H17">
        <f t="shared" si="11"/>
        <v>1976.4</v>
      </c>
      <c r="I17">
        <f t="shared" si="0"/>
        <v>49.500000000000007</v>
      </c>
      <c r="J17" s="9">
        <f t="shared" si="1"/>
        <v>2717.55</v>
      </c>
      <c r="K17">
        <f t="shared" si="7"/>
        <v>2174.0400000000004</v>
      </c>
      <c r="L17" s="3">
        <f t="shared" si="2"/>
        <v>2038.1625000000001</v>
      </c>
      <c r="M17">
        <f t="shared" si="3"/>
        <v>54</v>
      </c>
      <c r="N17">
        <f t="shared" si="4"/>
        <v>2964.6</v>
      </c>
      <c r="O17">
        <f t="shared" si="8"/>
        <v>2371.6799999999998</v>
      </c>
      <c r="P17">
        <f t="shared" si="9"/>
        <v>2223.4499999999998</v>
      </c>
    </row>
    <row r="18" spans="1:16" x14ac:dyDescent="0.3">
      <c r="A18" t="s">
        <v>38</v>
      </c>
      <c r="B18">
        <v>130</v>
      </c>
      <c r="C18" s="3">
        <v>18.899999999999999</v>
      </c>
      <c r="D18" s="3">
        <v>2457</v>
      </c>
      <c r="E18">
        <f t="shared" si="5"/>
        <v>1965.6000000000001</v>
      </c>
      <c r="F18">
        <f t="shared" si="6"/>
        <v>1842.75</v>
      </c>
      <c r="G18" s="3">
        <v>2457</v>
      </c>
      <c r="H18">
        <f t="shared" si="11"/>
        <v>1965.6000000000001</v>
      </c>
      <c r="I18">
        <f t="shared" si="0"/>
        <v>143</v>
      </c>
      <c r="J18" s="9">
        <f t="shared" si="1"/>
        <v>2702.7</v>
      </c>
      <c r="K18">
        <f t="shared" si="7"/>
        <v>2162.16</v>
      </c>
      <c r="L18" s="3">
        <f t="shared" si="2"/>
        <v>2027.0249999999999</v>
      </c>
      <c r="M18">
        <f t="shared" si="3"/>
        <v>156</v>
      </c>
      <c r="N18">
        <f t="shared" si="4"/>
        <v>2948.3999999999996</v>
      </c>
      <c r="O18">
        <f t="shared" si="8"/>
        <v>2358.7199999999998</v>
      </c>
      <c r="P18">
        <f t="shared" si="9"/>
        <v>2211.2999999999997</v>
      </c>
    </row>
    <row r="19" spans="1:16" x14ac:dyDescent="0.3">
      <c r="A19" t="s">
        <v>106</v>
      </c>
      <c r="B19">
        <v>44</v>
      </c>
      <c r="C19" s="3">
        <v>54.9</v>
      </c>
      <c r="D19" s="3">
        <v>2415.6</v>
      </c>
      <c r="E19">
        <f t="shared" si="5"/>
        <v>1932.48</v>
      </c>
      <c r="F19">
        <f t="shared" si="6"/>
        <v>1811.6999999999998</v>
      </c>
      <c r="G19" s="3">
        <v>2415.6</v>
      </c>
      <c r="H19">
        <f t="shared" si="11"/>
        <v>1932.48</v>
      </c>
      <c r="I19">
        <f t="shared" si="0"/>
        <v>48.400000000000006</v>
      </c>
      <c r="J19" s="9">
        <f t="shared" si="1"/>
        <v>2657.1600000000003</v>
      </c>
      <c r="K19">
        <f t="shared" si="7"/>
        <v>2125.7280000000005</v>
      </c>
      <c r="L19" s="3">
        <f t="shared" si="2"/>
        <v>1992.8700000000003</v>
      </c>
      <c r="M19">
        <f t="shared" si="3"/>
        <v>52.8</v>
      </c>
      <c r="N19">
        <f t="shared" si="4"/>
        <v>2898.72</v>
      </c>
      <c r="O19">
        <f t="shared" si="8"/>
        <v>2318.9760000000001</v>
      </c>
      <c r="P19">
        <f t="shared" si="9"/>
        <v>2174.04</v>
      </c>
    </row>
    <row r="20" spans="1:16" x14ac:dyDescent="0.3">
      <c r="A20" t="s">
        <v>7</v>
      </c>
      <c r="B20">
        <v>286</v>
      </c>
      <c r="C20" s="3">
        <v>8.4</v>
      </c>
      <c r="D20" s="3">
        <v>2402.4</v>
      </c>
      <c r="E20">
        <f t="shared" si="5"/>
        <v>1921.92</v>
      </c>
      <c r="F20">
        <f t="shared" si="6"/>
        <v>1801.8000000000002</v>
      </c>
      <c r="G20" s="3">
        <v>2402.4</v>
      </c>
      <c r="H20">
        <f t="shared" si="11"/>
        <v>1921.92</v>
      </c>
      <c r="I20">
        <f t="shared" si="0"/>
        <v>314.60000000000002</v>
      </c>
      <c r="J20" s="9">
        <f t="shared" si="1"/>
        <v>2642.6400000000003</v>
      </c>
      <c r="K20">
        <f t="shared" si="7"/>
        <v>2114.1120000000005</v>
      </c>
      <c r="L20" s="3">
        <f t="shared" si="2"/>
        <v>1981.9800000000002</v>
      </c>
      <c r="M20">
        <f t="shared" si="3"/>
        <v>343.2</v>
      </c>
      <c r="N20">
        <f t="shared" si="4"/>
        <v>2882.88</v>
      </c>
      <c r="O20">
        <f t="shared" si="8"/>
        <v>2306.3040000000001</v>
      </c>
      <c r="P20">
        <f t="shared" si="9"/>
        <v>2162.16</v>
      </c>
    </row>
    <row r="21" spans="1:16" x14ac:dyDescent="0.3">
      <c r="A21" t="s">
        <v>9</v>
      </c>
      <c r="B21">
        <v>262</v>
      </c>
      <c r="C21" s="3">
        <v>8.4</v>
      </c>
      <c r="D21" s="3">
        <v>2200.8000000000002</v>
      </c>
      <c r="E21">
        <f t="shared" si="5"/>
        <v>1760.6400000000003</v>
      </c>
      <c r="F21">
        <f t="shared" si="6"/>
        <v>1650.6000000000001</v>
      </c>
      <c r="G21" s="3">
        <v>2200.8000000000002</v>
      </c>
      <c r="H21">
        <f t="shared" si="11"/>
        <v>1760.6400000000003</v>
      </c>
      <c r="I21">
        <f t="shared" si="0"/>
        <v>288.20000000000005</v>
      </c>
      <c r="J21" s="9">
        <f t="shared" si="1"/>
        <v>2420.8800000000006</v>
      </c>
      <c r="K21">
        <f t="shared" si="7"/>
        <v>1936.7040000000006</v>
      </c>
      <c r="L21" s="3">
        <f t="shared" si="2"/>
        <v>1815.6600000000003</v>
      </c>
      <c r="M21">
        <f t="shared" si="3"/>
        <v>314.39999999999998</v>
      </c>
      <c r="N21">
        <f t="shared" si="4"/>
        <v>2640.96</v>
      </c>
      <c r="O21">
        <f t="shared" si="8"/>
        <v>2112.768</v>
      </c>
      <c r="P21">
        <f t="shared" si="9"/>
        <v>1980.72</v>
      </c>
    </row>
    <row r="22" spans="1:16" x14ac:dyDescent="0.3">
      <c r="A22" t="s">
        <v>95</v>
      </c>
      <c r="B22">
        <v>51</v>
      </c>
      <c r="C22" s="3">
        <v>37.5</v>
      </c>
      <c r="D22" s="3">
        <v>1912.5</v>
      </c>
      <c r="E22">
        <f t="shared" si="5"/>
        <v>1530</v>
      </c>
      <c r="F22">
        <f t="shared" si="6"/>
        <v>1434.375</v>
      </c>
      <c r="G22" s="3">
        <v>1912.5</v>
      </c>
      <c r="H22">
        <f t="shared" si="11"/>
        <v>1530</v>
      </c>
      <c r="I22">
        <f t="shared" si="0"/>
        <v>56.1</v>
      </c>
      <c r="J22" s="9">
        <f t="shared" si="1"/>
        <v>2103.75</v>
      </c>
      <c r="K22">
        <f t="shared" si="7"/>
        <v>1683</v>
      </c>
      <c r="L22" s="3">
        <f t="shared" si="2"/>
        <v>1577.8125</v>
      </c>
      <c r="M22">
        <f t="shared" si="3"/>
        <v>61.2</v>
      </c>
      <c r="N22">
        <f t="shared" si="4"/>
        <v>2295</v>
      </c>
      <c r="O22">
        <f t="shared" si="8"/>
        <v>1836</v>
      </c>
      <c r="P22">
        <f t="shared" si="9"/>
        <v>1721.25</v>
      </c>
    </row>
    <row r="23" spans="1:16" x14ac:dyDescent="0.3">
      <c r="A23" t="s">
        <v>75</v>
      </c>
      <c r="B23">
        <v>50</v>
      </c>
      <c r="C23" s="3">
        <v>37.5</v>
      </c>
      <c r="D23" s="3">
        <v>1875</v>
      </c>
      <c r="E23">
        <f t="shared" si="5"/>
        <v>1500</v>
      </c>
      <c r="F23">
        <f t="shared" si="6"/>
        <v>1406.25</v>
      </c>
      <c r="G23" s="3">
        <v>1875</v>
      </c>
      <c r="H23">
        <f t="shared" si="11"/>
        <v>1500</v>
      </c>
      <c r="I23">
        <f t="shared" si="0"/>
        <v>55.000000000000007</v>
      </c>
      <c r="J23" s="9">
        <f t="shared" si="1"/>
        <v>2062.5000000000005</v>
      </c>
      <c r="K23">
        <f t="shared" si="7"/>
        <v>1650.0000000000005</v>
      </c>
      <c r="L23" s="3">
        <f t="shared" si="2"/>
        <v>1546.8750000000005</v>
      </c>
      <c r="M23">
        <f t="shared" si="3"/>
        <v>60</v>
      </c>
      <c r="N23">
        <f t="shared" si="4"/>
        <v>2250</v>
      </c>
      <c r="O23">
        <f t="shared" si="8"/>
        <v>1800</v>
      </c>
      <c r="P23">
        <f t="shared" si="9"/>
        <v>1687.5</v>
      </c>
    </row>
    <row r="24" spans="1:16" x14ac:dyDescent="0.3">
      <c r="A24" t="s">
        <v>125</v>
      </c>
      <c r="B24">
        <v>23</v>
      </c>
      <c r="C24" s="3">
        <v>77</v>
      </c>
      <c r="D24" s="3">
        <v>1771</v>
      </c>
      <c r="E24">
        <f t="shared" si="5"/>
        <v>1416.8000000000002</v>
      </c>
      <c r="F24">
        <f t="shared" si="6"/>
        <v>1328.25</v>
      </c>
      <c r="G24" s="3">
        <v>1771</v>
      </c>
      <c r="H24">
        <f t="shared" si="11"/>
        <v>1416.8000000000002</v>
      </c>
      <c r="I24">
        <f t="shared" si="0"/>
        <v>25.3</v>
      </c>
      <c r="J24" s="9">
        <f t="shared" si="1"/>
        <v>1948.1000000000001</v>
      </c>
      <c r="K24">
        <f t="shared" si="7"/>
        <v>1558.4800000000002</v>
      </c>
      <c r="L24" s="3">
        <f t="shared" si="2"/>
        <v>1461.075</v>
      </c>
      <c r="M24">
        <f t="shared" si="3"/>
        <v>27.6</v>
      </c>
      <c r="N24">
        <f t="shared" si="4"/>
        <v>2125.2000000000003</v>
      </c>
      <c r="O24">
        <f t="shared" si="8"/>
        <v>1700.1600000000003</v>
      </c>
      <c r="P24">
        <f t="shared" si="9"/>
        <v>1593.9</v>
      </c>
    </row>
    <row r="25" spans="1:16" x14ac:dyDescent="0.3">
      <c r="A25" s="10" t="s">
        <v>31</v>
      </c>
      <c r="B25">
        <v>168</v>
      </c>
      <c r="C25" s="3">
        <v>10.199999999999999</v>
      </c>
      <c r="D25" s="3">
        <v>1713.6</v>
      </c>
      <c r="E25">
        <f t="shared" si="5"/>
        <v>1370.88</v>
      </c>
      <c r="F25">
        <f t="shared" si="6"/>
        <v>1285.1999999999998</v>
      </c>
      <c r="I25">
        <f t="shared" si="0"/>
        <v>184.8</v>
      </c>
      <c r="J25" s="9">
        <f t="shared" si="1"/>
        <v>1884.96</v>
      </c>
      <c r="K25">
        <f t="shared" si="7"/>
        <v>1507.9680000000001</v>
      </c>
      <c r="L25" s="3">
        <f t="shared" si="2"/>
        <v>1413.72</v>
      </c>
      <c r="M25">
        <f t="shared" si="3"/>
        <v>201.6</v>
      </c>
      <c r="N25">
        <f t="shared" si="4"/>
        <v>2056.3199999999997</v>
      </c>
      <c r="O25">
        <f t="shared" si="8"/>
        <v>1645.0559999999998</v>
      </c>
      <c r="P25">
        <f t="shared" si="9"/>
        <v>1542.2399999999998</v>
      </c>
    </row>
    <row r="26" spans="1:16" x14ac:dyDescent="0.3">
      <c r="A26" t="s">
        <v>131</v>
      </c>
      <c r="B26">
        <v>9</v>
      </c>
      <c r="C26" s="3">
        <v>183.5</v>
      </c>
      <c r="D26" s="3">
        <v>1651.5</v>
      </c>
      <c r="E26">
        <f t="shared" si="5"/>
        <v>1321.2</v>
      </c>
      <c r="F26">
        <f t="shared" si="6"/>
        <v>1238.625</v>
      </c>
      <c r="G26" s="3">
        <v>1651.5</v>
      </c>
      <c r="H26">
        <f t="shared" ref="H26:H57" si="12">0.8*D26</f>
        <v>1321.2</v>
      </c>
      <c r="I26">
        <f t="shared" si="0"/>
        <v>9.9</v>
      </c>
      <c r="J26" s="9">
        <f t="shared" si="1"/>
        <v>1816.65</v>
      </c>
      <c r="K26">
        <f t="shared" si="7"/>
        <v>1453.3200000000002</v>
      </c>
      <c r="L26" s="3">
        <f t="shared" si="2"/>
        <v>1362.4875000000002</v>
      </c>
      <c r="M26">
        <f t="shared" si="3"/>
        <v>10.8</v>
      </c>
      <c r="N26">
        <f t="shared" si="4"/>
        <v>1981.8000000000002</v>
      </c>
      <c r="O26">
        <f t="shared" si="8"/>
        <v>1585.4400000000003</v>
      </c>
      <c r="P26">
        <f t="shared" si="9"/>
        <v>1486.3500000000001</v>
      </c>
    </row>
    <row r="27" spans="1:16" x14ac:dyDescent="0.3">
      <c r="A27" t="s">
        <v>81</v>
      </c>
      <c r="B27">
        <v>38</v>
      </c>
      <c r="C27" s="3">
        <v>37.5</v>
      </c>
      <c r="D27" s="3">
        <v>1425</v>
      </c>
      <c r="E27">
        <f t="shared" si="5"/>
        <v>1140</v>
      </c>
      <c r="F27">
        <f t="shared" si="6"/>
        <v>1068.75</v>
      </c>
      <c r="G27" s="3">
        <v>1425</v>
      </c>
      <c r="H27">
        <f t="shared" si="12"/>
        <v>1140</v>
      </c>
      <c r="I27">
        <f t="shared" si="0"/>
        <v>41.800000000000004</v>
      </c>
      <c r="J27" s="9">
        <f t="shared" si="1"/>
        <v>1567.5000000000002</v>
      </c>
      <c r="K27">
        <f t="shared" si="7"/>
        <v>1254.0000000000002</v>
      </c>
      <c r="L27" s="3">
        <f t="shared" si="2"/>
        <v>1175.6250000000002</v>
      </c>
      <c r="M27">
        <f t="shared" si="3"/>
        <v>45.6</v>
      </c>
      <c r="N27">
        <f t="shared" si="4"/>
        <v>1710</v>
      </c>
      <c r="O27">
        <f t="shared" si="8"/>
        <v>1368</v>
      </c>
      <c r="P27">
        <f t="shared" si="9"/>
        <v>1282.5</v>
      </c>
    </row>
    <row r="28" spans="1:16" x14ac:dyDescent="0.3">
      <c r="A28" t="s">
        <v>35</v>
      </c>
      <c r="B28">
        <v>67</v>
      </c>
      <c r="C28" s="3">
        <v>18.899999999999999</v>
      </c>
      <c r="D28" s="3">
        <v>1266.3</v>
      </c>
      <c r="E28">
        <f t="shared" si="5"/>
        <v>1013.04</v>
      </c>
      <c r="F28">
        <f t="shared" si="6"/>
        <v>949.72499999999991</v>
      </c>
      <c r="G28" s="3">
        <v>1266.3</v>
      </c>
      <c r="H28">
        <f t="shared" si="12"/>
        <v>1013.04</v>
      </c>
      <c r="I28">
        <f t="shared" si="0"/>
        <v>73.7</v>
      </c>
      <c r="J28" s="9">
        <f t="shared" si="1"/>
        <v>1392.9299999999998</v>
      </c>
      <c r="K28">
        <f t="shared" si="7"/>
        <v>1114.3439999999998</v>
      </c>
      <c r="L28" s="3">
        <f t="shared" si="2"/>
        <v>1044.6974999999998</v>
      </c>
      <c r="M28">
        <f t="shared" si="3"/>
        <v>80.400000000000006</v>
      </c>
      <c r="N28">
        <f t="shared" si="4"/>
        <v>1519.56</v>
      </c>
      <c r="O28">
        <f t="shared" si="8"/>
        <v>1215.6479999999999</v>
      </c>
      <c r="P28">
        <f t="shared" si="9"/>
        <v>1139.67</v>
      </c>
    </row>
    <row r="29" spans="1:16" x14ac:dyDescent="0.3">
      <c r="A29" t="s">
        <v>48</v>
      </c>
      <c r="B29">
        <v>63</v>
      </c>
      <c r="C29" s="3">
        <v>18.899999999999999</v>
      </c>
      <c r="D29" s="3">
        <v>1190.7</v>
      </c>
      <c r="E29">
        <f t="shared" si="5"/>
        <v>952.56000000000006</v>
      </c>
      <c r="F29">
        <f t="shared" si="6"/>
        <v>893.02500000000009</v>
      </c>
      <c r="G29" s="3">
        <v>1190.7</v>
      </c>
      <c r="H29">
        <f t="shared" si="12"/>
        <v>952.56000000000006</v>
      </c>
      <c r="I29">
        <f t="shared" si="0"/>
        <v>69.300000000000011</v>
      </c>
      <c r="J29" s="9">
        <f t="shared" si="1"/>
        <v>1309.7700000000002</v>
      </c>
      <c r="K29">
        <f t="shared" si="7"/>
        <v>1047.8160000000003</v>
      </c>
      <c r="L29" s="3">
        <f t="shared" si="2"/>
        <v>982.3275000000001</v>
      </c>
      <c r="M29">
        <f t="shared" si="3"/>
        <v>75.599999999999994</v>
      </c>
      <c r="N29">
        <f t="shared" si="4"/>
        <v>1428.8399999999997</v>
      </c>
      <c r="O29">
        <f t="shared" si="8"/>
        <v>1143.0719999999999</v>
      </c>
      <c r="P29">
        <f t="shared" si="9"/>
        <v>1071.6299999999997</v>
      </c>
    </row>
    <row r="30" spans="1:16" x14ac:dyDescent="0.3">
      <c r="A30" t="s">
        <v>100</v>
      </c>
      <c r="B30">
        <v>31</v>
      </c>
      <c r="C30" s="3">
        <v>37.5</v>
      </c>
      <c r="D30" s="3">
        <v>1162.5</v>
      </c>
      <c r="E30">
        <f t="shared" si="5"/>
        <v>930</v>
      </c>
      <c r="F30">
        <f t="shared" si="6"/>
        <v>871.875</v>
      </c>
      <c r="G30" s="3">
        <v>1162.5</v>
      </c>
      <c r="H30">
        <f t="shared" si="12"/>
        <v>930</v>
      </c>
      <c r="I30">
        <f t="shared" si="0"/>
        <v>34.1</v>
      </c>
      <c r="J30" s="9">
        <f t="shared" si="1"/>
        <v>1278.75</v>
      </c>
      <c r="K30">
        <f t="shared" si="7"/>
        <v>1023</v>
      </c>
      <c r="L30" s="3">
        <f t="shared" si="2"/>
        <v>959.0625</v>
      </c>
      <c r="M30">
        <f t="shared" si="3"/>
        <v>37.200000000000003</v>
      </c>
      <c r="N30">
        <f t="shared" si="4"/>
        <v>1395</v>
      </c>
      <c r="O30">
        <f t="shared" si="8"/>
        <v>1116</v>
      </c>
      <c r="P30">
        <f t="shared" si="9"/>
        <v>1046.25</v>
      </c>
    </row>
    <row r="31" spans="1:16" x14ac:dyDescent="0.3">
      <c r="A31" t="s">
        <v>66</v>
      </c>
      <c r="B31">
        <v>30</v>
      </c>
      <c r="C31" s="3">
        <v>37.5</v>
      </c>
      <c r="D31" s="3">
        <v>1125</v>
      </c>
      <c r="E31">
        <f t="shared" si="5"/>
        <v>900</v>
      </c>
      <c r="F31">
        <f t="shared" si="6"/>
        <v>843.75</v>
      </c>
      <c r="G31" s="3">
        <v>1125</v>
      </c>
      <c r="H31">
        <f t="shared" si="12"/>
        <v>900</v>
      </c>
      <c r="I31">
        <f t="shared" si="0"/>
        <v>33</v>
      </c>
      <c r="J31" s="9">
        <f t="shared" si="1"/>
        <v>1237.5</v>
      </c>
      <c r="K31">
        <f t="shared" si="7"/>
        <v>990</v>
      </c>
      <c r="L31" s="3">
        <f t="shared" si="2"/>
        <v>928.125</v>
      </c>
      <c r="M31">
        <f t="shared" si="3"/>
        <v>36</v>
      </c>
      <c r="N31">
        <f t="shared" si="4"/>
        <v>1350</v>
      </c>
      <c r="O31">
        <f t="shared" si="8"/>
        <v>1080</v>
      </c>
      <c r="P31">
        <f t="shared" si="9"/>
        <v>1012.5</v>
      </c>
    </row>
    <row r="32" spans="1:16" x14ac:dyDescent="0.3">
      <c r="A32" t="s">
        <v>139</v>
      </c>
      <c r="B32">
        <v>6</v>
      </c>
      <c r="C32" s="3">
        <v>183.5</v>
      </c>
      <c r="D32" s="3">
        <v>1101</v>
      </c>
      <c r="E32">
        <f t="shared" si="5"/>
        <v>880.80000000000007</v>
      </c>
      <c r="F32">
        <f t="shared" si="6"/>
        <v>825.75</v>
      </c>
      <c r="G32" s="3">
        <v>1101</v>
      </c>
      <c r="H32">
        <f t="shared" si="12"/>
        <v>880.80000000000007</v>
      </c>
      <c r="I32">
        <f t="shared" si="0"/>
        <v>6.6000000000000005</v>
      </c>
      <c r="J32" s="9">
        <f t="shared" si="1"/>
        <v>1211.1000000000001</v>
      </c>
      <c r="K32">
        <f t="shared" si="7"/>
        <v>968.88000000000011</v>
      </c>
      <c r="L32" s="3">
        <f t="shared" si="2"/>
        <v>908.32500000000005</v>
      </c>
      <c r="M32">
        <f t="shared" si="3"/>
        <v>7.2</v>
      </c>
      <c r="N32">
        <f t="shared" si="4"/>
        <v>1321.2</v>
      </c>
      <c r="O32">
        <f t="shared" si="8"/>
        <v>1056.96</v>
      </c>
      <c r="P32">
        <f t="shared" si="9"/>
        <v>990.90000000000009</v>
      </c>
    </row>
    <row r="33" spans="1:16" x14ac:dyDescent="0.3">
      <c r="A33" t="s">
        <v>6</v>
      </c>
      <c r="B33">
        <v>125</v>
      </c>
      <c r="C33" s="3">
        <v>8.4</v>
      </c>
      <c r="D33" s="3">
        <v>1050</v>
      </c>
      <c r="E33">
        <f t="shared" si="5"/>
        <v>840</v>
      </c>
      <c r="F33">
        <f t="shared" si="6"/>
        <v>787.5</v>
      </c>
      <c r="G33" s="3">
        <v>1050</v>
      </c>
      <c r="H33">
        <f t="shared" si="12"/>
        <v>840</v>
      </c>
      <c r="I33">
        <f t="shared" si="0"/>
        <v>137.5</v>
      </c>
      <c r="J33" s="9">
        <f t="shared" si="1"/>
        <v>1155</v>
      </c>
      <c r="K33">
        <f t="shared" si="7"/>
        <v>924</v>
      </c>
      <c r="L33" s="3">
        <f t="shared" si="2"/>
        <v>866.25</v>
      </c>
      <c r="M33">
        <f t="shared" si="3"/>
        <v>150</v>
      </c>
      <c r="N33">
        <f t="shared" si="4"/>
        <v>1260</v>
      </c>
      <c r="O33">
        <f t="shared" si="8"/>
        <v>1008</v>
      </c>
      <c r="P33">
        <f t="shared" si="9"/>
        <v>945</v>
      </c>
    </row>
    <row r="34" spans="1:16" x14ac:dyDescent="0.3">
      <c r="A34" t="s">
        <v>84</v>
      </c>
      <c r="B34">
        <v>28</v>
      </c>
      <c r="C34" s="3">
        <v>37.5</v>
      </c>
      <c r="D34" s="3">
        <v>1050</v>
      </c>
      <c r="E34">
        <f t="shared" si="5"/>
        <v>840</v>
      </c>
      <c r="F34">
        <f t="shared" si="6"/>
        <v>787.5</v>
      </c>
      <c r="G34" s="3">
        <v>1050</v>
      </c>
      <c r="H34">
        <f t="shared" si="12"/>
        <v>840</v>
      </c>
      <c r="I34">
        <f t="shared" ref="I34:I65" si="13">1.1*B34</f>
        <v>30.800000000000004</v>
      </c>
      <c r="J34" s="9">
        <f t="shared" ref="J34:J65" si="14">I34*C34</f>
        <v>1155.0000000000002</v>
      </c>
      <c r="K34">
        <f t="shared" si="7"/>
        <v>924.00000000000023</v>
      </c>
      <c r="L34" s="3">
        <f t="shared" ref="L34:L65" si="15">0.75*J34</f>
        <v>866.25000000000023</v>
      </c>
      <c r="M34">
        <f t="shared" ref="M34:M65" si="16">(0.2*B34)+B34</f>
        <v>33.6</v>
      </c>
      <c r="N34">
        <f t="shared" ref="N34:N65" si="17">C34*M34</f>
        <v>1260</v>
      </c>
      <c r="O34">
        <f t="shared" si="8"/>
        <v>1008</v>
      </c>
      <c r="P34">
        <f t="shared" si="9"/>
        <v>945</v>
      </c>
    </row>
    <row r="35" spans="1:16" x14ac:dyDescent="0.3">
      <c r="A35" t="s">
        <v>34</v>
      </c>
      <c r="B35">
        <v>53</v>
      </c>
      <c r="C35" s="3">
        <v>18.899999999999999</v>
      </c>
      <c r="D35" s="3">
        <v>1001.7</v>
      </c>
      <c r="E35">
        <f t="shared" si="5"/>
        <v>801.36000000000013</v>
      </c>
      <c r="F35">
        <f t="shared" si="6"/>
        <v>751.27500000000009</v>
      </c>
      <c r="G35" s="3">
        <v>1001.7</v>
      </c>
      <c r="H35">
        <f t="shared" si="12"/>
        <v>801.36000000000013</v>
      </c>
      <c r="I35">
        <f t="shared" si="13"/>
        <v>58.300000000000004</v>
      </c>
      <c r="J35" s="9">
        <f t="shared" si="14"/>
        <v>1101.8699999999999</v>
      </c>
      <c r="K35">
        <f t="shared" si="7"/>
        <v>881.49599999999998</v>
      </c>
      <c r="L35" s="3">
        <f t="shared" si="15"/>
        <v>826.40249999999992</v>
      </c>
      <c r="M35">
        <f t="shared" si="16"/>
        <v>63.6</v>
      </c>
      <c r="N35">
        <f t="shared" si="17"/>
        <v>1202.04</v>
      </c>
      <c r="O35">
        <f t="shared" si="8"/>
        <v>961.63200000000006</v>
      </c>
      <c r="P35">
        <f t="shared" si="9"/>
        <v>901.53</v>
      </c>
    </row>
    <row r="36" spans="1:16" x14ac:dyDescent="0.3">
      <c r="A36" t="s">
        <v>59</v>
      </c>
      <c r="B36">
        <v>53</v>
      </c>
      <c r="C36" s="3">
        <v>18.899999999999999</v>
      </c>
      <c r="D36" s="3">
        <v>1001.7</v>
      </c>
      <c r="E36">
        <f t="shared" si="5"/>
        <v>801.36000000000013</v>
      </c>
      <c r="F36">
        <f t="shared" si="6"/>
        <v>751.27500000000009</v>
      </c>
      <c r="G36" s="3">
        <v>1001.7</v>
      </c>
      <c r="H36">
        <f t="shared" si="12"/>
        <v>801.36000000000013</v>
      </c>
      <c r="I36">
        <f t="shared" si="13"/>
        <v>58.300000000000004</v>
      </c>
      <c r="J36" s="9">
        <f t="shared" si="14"/>
        <v>1101.8699999999999</v>
      </c>
      <c r="K36">
        <f t="shared" si="7"/>
        <v>881.49599999999998</v>
      </c>
      <c r="L36" s="3">
        <f t="shared" si="15"/>
        <v>826.40249999999992</v>
      </c>
      <c r="M36">
        <f t="shared" si="16"/>
        <v>63.6</v>
      </c>
      <c r="N36">
        <f t="shared" si="17"/>
        <v>1202.04</v>
      </c>
      <c r="O36">
        <f t="shared" si="8"/>
        <v>961.63200000000006</v>
      </c>
      <c r="P36">
        <f t="shared" si="9"/>
        <v>901.53</v>
      </c>
    </row>
    <row r="37" spans="1:16" x14ac:dyDescent="0.3">
      <c r="A37" t="s">
        <v>107</v>
      </c>
      <c r="B37">
        <v>16</v>
      </c>
      <c r="C37" s="3">
        <v>54.9</v>
      </c>
      <c r="D37" s="3">
        <v>878.4</v>
      </c>
      <c r="E37">
        <f t="shared" si="5"/>
        <v>702.72</v>
      </c>
      <c r="F37">
        <f t="shared" si="6"/>
        <v>658.8</v>
      </c>
      <c r="G37" s="3">
        <v>878.4</v>
      </c>
      <c r="H37">
        <f t="shared" si="12"/>
        <v>702.72</v>
      </c>
      <c r="I37">
        <f t="shared" si="13"/>
        <v>17.600000000000001</v>
      </c>
      <c r="J37" s="9">
        <f t="shared" si="14"/>
        <v>966.24</v>
      </c>
      <c r="K37">
        <f t="shared" si="7"/>
        <v>772.99200000000008</v>
      </c>
      <c r="L37" s="3">
        <f t="shared" si="15"/>
        <v>724.68000000000006</v>
      </c>
      <c r="M37">
        <f t="shared" si="16"/>
        <v>19.2</v>
      </c>
      <c r="N37">
        <f t="shared" si="17"/>
        <v>1054.08</v>
      </c>
      <c r="O37">
        <f t="shared" si="8"/>
        <v>843.26400000000001</v>
      </c>
      <c r="P37">
        <f t="shared" si="9"/>
        <v>790.56</v>
      </c>
    </row>
    <row r="38" spans="1:16" x14ac:dyDescent="0.3">
      <c r="A38" t="s">
        <v>152</v>
      </c>
      <c r="B38">
        <v>17</v>
      </c>
      <c r="C38" s="3">
        <v>50.8</v>
      </c>
      <c r="D38" s="3">
        <v>863.6</v>
      </c>
      <c r="E38">
        <f t="shared" si="5"/>
        <v>690.88000000000011</v>
      </c>
      <c r="F38">
        <f t="shared" si="6"/>
        <v>647.70000000000005</v>
      </c>
      <c r="G38" s="3">
        <v>863.6</v>
      </c>
      <c r="H38">
        <f t="shared" si="12"/>
        <v>690.88000000000011</v>
      </c>
      <c r="I38">
        <f t="shared" si="13"/>
        <v>18.700000000000003</v>
      </c>
      <c r="J38" s="9">
        <f t="shared" si="14"/>
        <v>949.96</v>
      </c>
      <c r="K38">
        <f t="shared" si="7"/>
        <v>759.96800000000007</v>
      </c>
      <c r="L38" s="3">
        <f t="shared" si="15"/>
        <v>712.47</v>
      </c>
      <c r="M38">
        <f t="shared" si="16"/>
        <v>20.399999999999999</v>
      </c>
      <c r="N38">
        <f t="shared" si="17"/>
        <v>1036.32</v>
      </c>
      <c r="O38">
        <f t="shared" si="8"/>
        <v>829.05600000000004</v>
      </c>
      <c r="P38">
        <f t="shared" si="9"/>
        <v>777.24</v>
      </c>
    </row>
    <row r="39" spans="1:16" x14ac:dyDescent="0.3">
      <c r="A39" t="s">
        <v>73</v>
      </c>
      <c r="B39">
        <v>22</v>
      </c>
      <c r="C39" s="3">
        <v>37.5</v>
      </c>
      <c r="D39" s="3">
        <v>825</v>
      </c>
      <c r="E39">
        <f t="shared" si="5"/>
        <v>660</v>
      </c>
      <c r="F39">
        <f t="shared" si="6"/>
        <v>618.75</v>
      </c>
      <c r="G39" s="3">
        <v>825</v>
      </c>
      <c r="H39">
        <f t="shared" si="12"/>
        <v>660</v>
      </c>
      <c r="I39">
        <f t="shared" si="13"/>
        <v>24.200000000000003</v>
      </c>
      <c r="J39" s="9">
        <f t="shared" si="14"/>
        <v>907.50000000000011</v>
      </c>
      <c r="K39">
        <f t="shared" si="7"/>
        <v>726.00000000000011</v>
      </c>
      <c r="L39" s="3">
        <f t="shared" si="15"/>
        <v>680.62500000000011</v>
      </c>
      <c r="M39">
        <f t="shared" si="16"/>
        <v>26.4</v>
      </c>
      <c r="N39">
        <f t="shared" si="17"/>
        <v>990</v>
      </c>
      <c r="O39">
        <f t="shared" si="8"/>
        <v>792</v>
      </c>
      <c r="P39">
        <f t="shared" si="9"/>
        <v>742.5</v>
      </c>
    </row>
    <row r="40" spans="1:16" x14ac:dyDescent="0.3">
      <c r="A40" t="s">
        <v>42</v>
      </c>
      <c r="B40">
        <v>41</v>
      </c>
      <c r="C40" s="3">
        <v>18.899999999999999</v>
      </c>
      <c r="D40" s="3">
        <v>774.9</v>
      </c>
      <c r="E40">
        <f t="shared" si="5"/>
        <v>619.92000000000007</v>
      </c>
      <c r="F40">
        <f t="shared" si="6"/>
        <v>581.17499999999995</v>
      </c>
      <c r="G40" s="3">
        <v>774.9</v>
      </c>
      <c r="H40">
        <f t="shared" si="12"/>
        <v>619.92000000000007</v>
      </c>
      <c r="I40">
        <f t="shared" si="13"/>
        <v>45.1</v>
      </c>
      <c r="J40" s="9">
        <f t="shared" si="14"/>
        <v>852.39</v>
      </c>
      <c r="K40">
        <f t="shared" si="7"/>
        <v>681.91200000000003</v>
      </c>
      <c r="L40" s="3">
        <f t="shared" si="15"/>
        <v>639.29250000000002</v>
      </c>
      <c r="M40">
        <f t="shared" si="16"/>
        <v>49.2</v>
      </c>
      <c r="N40">
        <f t="shared" si="17"/>
        <v>929.88</v>
      </c>
      <c r="O40">
        <f t="shared" si="8"/>
        <v>743.904</v>
      </c>
      <c r="P40">
        <f t="shared" si="9"/>
        <v>697.41</v>
      </c>
    </row>
    <row r="41" spans="1:16" x14ac:dyDescent="0.3">
      <c r="A41" t="s">
        <v>11</v>
      </c>
      <c r="B41">
        <v>89</v>
      </c>
      <c r="C41" s="3">
        <v>8.4</v>
      </c>
      <c r="D41" s="3">
        <v>747.6</v>
      </c>
      <c r="E41">
        <f t="shared" si="5"/>
        <v>598.08000000000004</v>
      </c>
      <c r="F41">
        <f t="shared" si="6"/>
        <v>560.70000000000005</v>
      </c>
      <c r="G41" s="3">
        <v>747.6</v>
      </c>
      <c r="H41">
        <f t="shared" si="12"/>
        <v>598.08000000000004</v>
      </c>
      <c r="I41">
        <f t="shared" si="13"/>
        <v>97.9</v>
      </c>
      <c r="J41" s="9">
        <f t="shared" si="14"/>
        <v>822.36000000000013</v>
      </c>
      <c r="K41">
        <f t="shared" si="7"/>
        <v>657.88800000000015</v>
      </c>
      <c r="L41" s="3">
        <f t="shared" si="15"/>
        <v>616.7700000000001</v>
      </c>
      <c r="M41">
        <f t="shared" si="16"/>
        <v>106.8</v>
      </c>
      <c r="N41">
        <f t="shared" si="17"/>
        <v>897.12</v>
      </c>
      <c r="O41">
        <f t="shared" si="8"/>
        <v>717.69600000000003</v>
      </c>
      <c r="P41">
        <f t="shared" si="9"/>
        <v>672.84</v>
      </c>
    </row>
    <row r="42" spans="1:16" x14ac:dyDescent="0.3">
      <c r="A42" t="s">
        <v>132</v>
      </c>
      <c r="B42">
        <v>4</v>
      </c>
      <c r="C42" s="3">
        <v>183.5</v>
      </c>
      <c r="D42" s="3">
        <v>734</v>
      </c>
      <c r="E42">
        <f t="shared" si="5"/>
        <v>587.20000000000005</v>
      </c>
      <c r="F42">
        <f t="shared" si="6"/>
        <v>550.5</v>
      </c>
      <c r="G42" s="3">
        <v>734</v>
      </c>
      <c r="H42">
        <f t="shared" si="12"/>
        <v>587.20000000000005</v>
      </c>
      <c r="I42">
        <f t="shared" si="13"/>
        <v>4.4000000000000004</v>
      </c>
      <c r="J42" s="9">
        <f t="shared" si="14"/>
        <v>807.40000000000009</v>
      </c>
      <c r="K42">
        <f t="shared" si="7"/>
        <v>645.92000000000007</v>
      </c>
      <c r="L42" s="3">
        <f t="shared" si="15"/>
        <v>605.55000000000007</v>
      </c>
      <c r="M42">
        <f t="shared" si="16"/>
        <v>4.8</v>
      </c>
      <c r="N42">
        <f t="shared" si="17"/>
        <v>880.8</v>
      </c>
      <c r="O42">
        <f t="shared" si="8"/>
        <v>704.64</v>
      </c>
      <c r="P42">
        <f t="shared" si="9"/>
        <v>660.59999999999991</v>
      </c>
    </row>
    <row r="43" spans="1:16" x14ac:dyDescent="0.3">
      <c r="A43" t="s">
        <v>14</v>
      </c>
      <c r="B43">
        <v>85</v>
      </c>
      <c r="C43" s="3">
        <v>8.4</v>
      </c>
      <c r="D43" s="3">
        <v>714</v>
      </c>
      <c r="E43">
        <f t="shared" si="5"/>
        <v>571.20000000000005</v>
      </c>
      <c r="F43">
        <f t="shared" si="6"/>
        <v>535.5</v>
      </c>
      <c r="G43" s="3">
        <v>714</v>
      </c>
      <c r="H43">
        <f t="shared" si="12"/>
        <v>571.20000000000005</v>
      </c>
      <c r="I43">
        <f t="shared" si="13"/>
        <v>93.500000000000014</v>
      </c>
      <c r="J43" s="9">
        <f t="shared" si="14"/>
        <v>785.4000000000002</v>
      </c>
      <c r="K43">
        <f t="shared" si="7"/>
        <v>628.32000000000016</v>
      </c>
      <c r="L43" s="3">
        <f t="shared" si="15"/>
        <v>589.05000000000018</v>
      </c>
      <c r="M43">
        <f t="shared" si="16"/>
        <v>102</v>
      </c>
      <c r="N43">
        <f t="shared" si="17"/>
        <v>856.80000000000007</v>
      </c>
      <c r="O43">
        <f t="shared" si="8"/>
        <v>685.44</v>
      </c>
      <c r="P43">
        <f t="shared" si="9"/>
        <v>642.6</v>
      </c>
    </row>
    <row r="44" spans="1:16" x14ac:dyDescent="0.3">
      <c r="A44" t="s">
        <v>83</v>
      </c>
      <c r="B44">
        <v>19</v>
      </c>
      <c r="C44" s="3">
        <v>37.5</v>
      </c>
      <c r="D44" s="3">
        <v>712.5</v>
      </c>
      <c r="E44">
        <f t="shared" si="5"/>
        <v>570</v>
      </c>
      <c r="F44">
        <f t="shared" si="6"/>
        <v>534.375</v>
      </c>
      <c r="G44" s="3">
        <v>712.5</v>
      </c>
      <c r="H44">
        <f t="shared" si="12"/>
        <v>570</v>
      </c>
      <c r="I44">
        <f t="shared" si="13"/>
        <v>20.900000000000002</v>
      </c>
      <c r="J44" s="9">
        <f t="shared" si="14"/>
        <v>783.75000000000011</v>
      </c>
      <c r="K44">
        <f t="shared" si="7"/>
        <v>627.00000000000011</v>
      </c>
      <c r="L44" s="3">
        <f t="shared" si="15"/>
        <v>587.81250000000011</v>
      </c>
      <c r="M44">
        <f t="shared" si="16"/>
        <v>22.8</v>
      </c>
      <c r="N44">
        <f t="shared" si="17"/>
        <v>855</v>
      </c>
      <c r="O44">
        <f t="shared" si="8"/>
        <v>684</v>
      </c>
      <c r="P44">
        <f t="shared" si="9"/>
        <v>641.25</v>
      </c>
    </row>
    <row r="45" spans="1:16" x14ac:dyDescent="0.3">
      <c r="A45" t="s">
        <v>41</v>
      </c>
      <c r="B45">
        <v>35</v>
      </c>
      <c r="C45" s="3">
        <v>18.899999999999999</v>
      </c>
      <c r="D45" s="3">
        <v>661.5</v>
      </c>
      <c r="E45">
        <f t="shared" si="5"/>
        <v>529.20000000000005</v>
      </c>
      <c r="F45">
        <f t="shared" si="6"/>
        <v>496.125</v>
      </c>
      <c r="G45" s="3">
        <v>661.5</v>
      </c>
      <c r="H45">
        <f t="shared" si="12"/>
        <v>529.20000000000005</v>
      </c>
      <c r="I45">
        <f t="shared" si="13"/>
        <v>38.5</v>
      </c>
      <c r="J45" s="9">
        <f t="shared" si="14"/>
        <v>727.65</v>
      </c>
      <c r="K45">
        <f t="shared" si="7"/>
        <v>582.12</v>
      </c>
      <c r="L45" s="3">
        <f t="shared" si="15"/>
        <v>545.73749999999995</v>
      </c>
      <c r="M45">
        <f t="shared" si="16"/>
        <v>42</v>
      </c>
      <c r="N45">
        <f t="shared" si="17"/>
        <v>793.8</v>
      </c>
      <c r="O45">
        <f t="shared" si="8"/>
        <v>635.04</v>
      </c>
      <c r="P45">
        <f t="shared" si="9"/>
        <v>595.34999999999991</v>
      </c>
    </row>
    <row r="46" spans="1:16" x14ac:dyDescent="0.3">
      <c r="A46" t="s">
        <v>45</v>
      </c>
      <c r="B46">
        <v>34</v>
      </c>
      <c r="C46" s="3">
        <v>18.899999999999999</v>
      </c>
      <c r="D46" s="3">
        <v>642.6</v>
      </c>
      <c r="E46">
        <f t="shared" si="5"/>
        <v>514.08000000000004</v>
      </c>
      <c r="F46">
        <f t="shared" si="6"/>
        <v>481.95000000000005</v>
      </c>
      <c r="G46" s="3">
        <v>642.6</v>
      </c>
      <c r="H46">
        <f t="shared" si="12"/>
        <v>514.08000000000004</v>
      </c>
      <c r="I46">
        <f t="shared" si="13"/>
        <v>37.400000000000006</v>
      </c>
      <c r="J46" s="9">
        <f t="shared" si="14"/>
        <v>706.86</v>
      </c>
      <c r="K46">
        <f t="shared" si="7"/>
        <v>565.48800000000006</v>
      </c>
      <c r="L46" s="3">
        <f t="shared" si="15"/>
        <v>530.14499999999998</v>
      </c>
      <c r="M46">
        <f t="shared" si="16"/>
        <v>40.799999999999997</v>
      </c>
      <c r="N46">
        <f t="shared" si="17"/>
        <v>771.11999999999989</v>
      </c>
      <c r="O46">
        <f t="shared" si="8"/>
        <v>616.89599999999996</v>
      </c>
      <c r="P46">
        <f t="shared" si="9"/>
        <v>578.33999999999992</v>
      </c>
    </row>
    <row r="47" spans="1:16" x14ac:dyDescent="0.3">
      <c r="A47" t="s">
        <v>134</v>
      </c>
      <c r="B47">
        <v>3</v>
      </c>
      <c r="C47" s="3">
        <v>183.5</v>
      </c>
      <c r="D47" s="3">
        <v>550.5</v>
      </c>
      <c r="E47">
        <f t="shared" si="5"/>
        <v>440.40000000000003</v>
      </c>
      <c r="F47">
        <f t="shared" si="6"/>
        <v>412.875</v>
      </c>
      <c r="G47" s="3">
        <v>550.5</v>
      </c>
      <c r="H47">
        <f t="shared" si="12"/>
        <v>440.40000000000003</v>
      </c>
      <c r="I47">
        <f t="shared" si="13"/>
        <v>3.3000000000000003</v>
      </c>
      <c r="J47" s="9">
        <f t="shared" si="14"/>
        <v>605.55000000000007</v>
      </c>
      <c r="K47">
        <f t="shared" si="7"/>
        <v>484.44000000000005</v>
      </c>
      <c r="L47" s="3">
        <f t="shared" si="15"/>
        <v>454.16250000000002</v>
      </c>
      <c r="M47">
        <f t="shared" si="16"/>
        <v>3.6</v>
      </c>
      <c r="N47">
        <f t="shared" si="17"/>
        <v>660.6</v>
      </c>
      <c r="O47">
        <f t="shared" si="8"/>
        <v>528.48</v>
      </c>
      <c r="P47">
        <f t="shared" si="9"/>
        <v>495.45000000000005</v>
      </c>
    </row>
    <row r="48" spans="1:16" x14ac:dyDescent="0.3">
      <c r="A48" t="s">
        <v>105</v>
      </c>
      <c r="B48">
        <v>8</v>
      </c>
      <c r="C48" s="3">
        <v>54.9</v>
      </c>
      <c r="D48" s="3">
        <v>439.2</v>
      </c>
      <c r="E48">
        <f t="shared" si="5"/>
        <v>351.36</v>
      </c>
      <c r="F48">
        <f t="shared" si="6"/>
        <v>329.4</v>
      </c>
      <c r="G48" s="3">
        <v>439.2</v>
      </c>
      <c r="H48">
        <f t="shared" si="12"/>
        <v>351.36</v>
      </c>
      <c r="I48">
        <f t="shared" si="13"/>
        <v>8.8000000000000007</v>
      </c>
      <c r="J48" s="9">
        <f t="shared" si="14"/>
        <v>483.12</v>
      </c>
      <c r="K48">
        <f t="shared" si="7"/>
        <v>386.49600000000004</v>
      </c>
      <c r="L48" s="3">
        <f t="shared" si="15"/>
        <v>362.34000000000003</v>
      </c>
      <c r="M48">
        <f t="shared" si="16"/>
        <v>9.6</v>
      </c>
      <c r="N48">
        <f t="shared" si="17"/>
        <v>527.04</v>
      </c>
      <c r="O48">
        <f t="shared" si="8"/>
        <v>421.63200000000001</v>
      </c>
      <c r="P48">
        <f t="shared" si="9"/>
        <v>395.28</v>
      </c>
    </row>
    <row r="49" spans="1:16" x14ac:dyDescent="0.3">
      <c r="A49" t="s">
        <v>46</v>
      </c>
      <c r="B49">
        <v>18</v>
      </c>
      <c r="C49" s="3">
        <v>18.899999999999999</v>
      </c>
      <c r="D49" s="3">
        <v>340.2</v>
      </c>
      <c r="E49">
        <f t="shared" si="5"/>
        <v>272.16000000000003</v>
      </c>
      <c r="F49">
        <f t="shared" si="6"/>
        <v>255.14999999999998</v>
      </c>
      <c r="G49" s="3">
        <v>340.2</v>
      </c>
      <c r="H49">
        <f t="shared" si="12"/>
        <v>272.16000000000003</v>
      </c>
      <c r="I49">
        <f t="shared" si="13"/>
        <v>19.8</v>
      </c>
      <c r="J49" s="9">
        <f t="shared" si="14"/>
        <v>374.21999999999997</v>
      </c>
      <c r="K49">
        <f t="shared" si="7"/>
        <v>299.37599999999998</v>
      </c>
      <c r="L49" s="3">
        <f t="shared" si="15"/>
        <v>280.66499999999996</v>
      </c>
      <c r="M49">
        <f t="shared" si="16"/>
        <v>21.6</v>
      </c>
      <c r="N49">
        <f t="shared" si="17"/>
        <v>408.24</v>
      </c>
      <c r="O49">
        <f t="shared" si="8"/>
        <v>326.59200000000004</v>
      </c>
      <c r="P49">
        <f t="shared" si="9"/>
        <v>306.18</v>
      </c>
    </row>
    <row r="50" spans="1:16" x14ac:dyDescent="0.3">
      <c r="A50" t="s">
        <v>82</v>
      </c>
      <c r="B50">
        <v>9</v>
      </c>
      <c r="C50" s="3">
        <v>37.5</v>
      </c>
      <c r="D50" s="3">
        <v>337.5</v>
      </c>
      <c r="E50">
        <f t="shared" si="5"/>
        <v>270</v>
      </c>
      <c r="F50">
        <f t="shared" si="6"/>
        <v>253.125</v>
      </c>
      <c r="G50" s="3">
        <v>337.5</v>
      </c>
      <c r="H50">
        <f t="shared" si="12"/>
        <v>270</v>
      </c>
      <c r="I50">
        <f t="shared" si="13"/>
        <v>9.9</v>
      </c>
      <c r="J50" s="9">
        <f t="shared" si="14"/>
        <v>371.25</v>
      </c>
      <c r="K50">
        <f t="shared" si="7"/>
        <v>297</v>
      </c>
      <c r="L50" s="3">
        <f t="shared" si="15"/>
        <v>278.4375</v>
      </c>
      <c r="M50">
        <f t="shared" si="16"/>
        <v>10.8</v>
      </c>
      <c r="N50">
        <f t="shared" si="17"/>
        <v>405</v>
      </c>
      <c r="O50">
        <f t="shared" si="8"/>
        <v>324</v>
      </c>
      <c r="P50">
        <f t="shared" si="9"/>
        <v>303.75</v>
      </c>
    </row>
    <row r="51" spans="1:16" x14ac:dyDescent="0.3">
      <c r="A51" t="s">
        <v>5</v>
      </c>
      <c r="B51">
        <v>40</v>
      </c>
      <c r="C51" s="3">
        <v>8.4</v>
      </c>
      <c r="D51" s="3">
        <v>336</v>
      </c>
      <c r="E51">
        <f t="shared" si="5"/>
        <v>268.8</v>
      </c>
      <c r="F51">
        <f t="shared" si="6"/>
        <v>252</v>
      </c>
      <c r="G51" s="3">
        <v>336</v>
      </c>
      <c r="H51">
        <f t="shared" si="12"/>
        <v>268.8</v>
      </c>
      <c r="I51">
        <f t="shared" si="13"/>
        <v>44</v>
      </c>
      <c r="J51" s="9">
        <f t="shared" si="14"/>
        <v>369.6</v>
      </c>
      <c r="K51">
        <f t="shared" si="7"/>
        <v>295.68</v>
      </c>
      <c r="L51" s="3">
        <f t="shared" si="15"/>
        <v>277.20000000000005</v>
      </c>
      <c r="M51">
        <f t="shared" si="16"/>
        <v>48</v>
      </c>
      <c r="N51">
        <f t="shared" si="17"/>
        <v>403.20000000000005</v>
      </c>
      <c r="O51">
        <f t="shared" si="8"/>
        <v>322.56000000000006</v>
      </c>
      <c r="P51">
        <f t="shared" si="9"/>
        <v>302.40000000000003</v>
      </c>
    </row>
    <row r="52" spans="1:16" x14ac:dyDescent="0.3">
      <c r="A52" t="s">
        <v>55</v>
      </c>
      <c r="B52">
        <v>17</v>
      </c>
      <c r="C52" s="3">
        <v>18.899999999999999</v>
      </c>
      <c r="D52" s="3">
        <v>321.3</v>
      </c>
      <c r="E52">
        <f t="shared" si="5"/>
        <v>257.04000000000002</v>
      </c>
      <c r="F52">
        <f t="shared" si="6"/>
        <v>240.97500000000002</v>
      </c>
      <c r="G52" s="3">
        <v>321.3</v>
      </c>
      <c r="H52">
        <f t="shared" si="12"/>
        <v>257.04000000000002</v>
      </c>
      <c r="I52">
        <f t="shared" si="13"/>
        <v>18.700000000000003</v>
      </c>
      <c r="J52" s="9">
        <f t="shared" si="14"/>
        <v>353.43</v>
      </c>
      <c r="K52">
        <f t="shared" si="7"/>
        <v>282.74400000000003</v>
      </c>
      <c r="L52" s="3">
        <f t="shared" si="15"/>
        <v>265.07249999999999</v>
      </c>
      <c r="M52">
        <f t="shared" si="16"/>
        <v>20.399999999999999</v>
      </c>
      <c r="N52">
        <f t="shared" si="17"/>
        <v>385.55999999999995</v>
      </c>
      <c r="O52">
        <f t="shared" si="8"/>
        <v>308.44799999999998</v>
      </c>
      <c r="P52">
        <f t="shared" si="9"/>
        <v>289.16999999999996</v>
      </c>
    </row>
    <row r="53" spans="1:16" x14ac:dyDescent="0.3">
      <c r="A53" t="s">
        <v>67</v>
      </c>
      <c r="B53">
        <v>8</v>
      </c>
      <c r="C53" s="3">
        <v>37.5</v>
      </c>
      <c r="D53" s="3">
        <v>300</v>
      </c>
      <c r="E53">
        <f t="shared" si="5"/>
        <v>240</v>
      </c>
      <c r="F53">
        <f t="shared" si="6"/>
        <v>225</v>
      </c>
      <c r="G53" s="3">
        <v>300</v>
      </c>
      <c r="H53">
        <f t="shared" si="12"/>
        <v>240</v>
      </c>
      <c r="I53">
        <f t="shared" si="13"/>
        <v>8.8000000000000007</v>
      </c>
      <c r="J53" s="9">
        <f t="shared" si="14"/>
        <v>330</v>
      </c>
      <c r="K53">
        <f t="shared" si="7"/>
        <v>264</v>
      </c>
      <c r="L53" s="3">
        <f t="shared" si="15"/>
        <v>247.5</v>
      </c>
      <c r="M53">
        <f t="shared" si="16"/>
        <v>9.6</v>
      </c>
      <c r="N53">
        <f t="shared" si="17"/>
        <v>360</v>
      </c>
      <c r="O53">
        <f t="shared" si="8"/>
        <v>288</v>
      </c>
      <c r="P53">
        <f t="shared" si="9"/>
        <v>270</v>
      </c>
    </row>
    <row r="54" spans="1:16" x14ac:dyDescent="0.3">
      <c r="A54" t="s">
        <v>102</v>
      </c>
      <c r="B54">
        <v>8</v>
      </c>
      <c r="C54" s="3">
        <v>37.5</v>
      </c>
      <c r="D54" s="3">
        <v>300</v>
      </c>
      <c r="E54">
        <f t="shared" si="5"/>
        <v>240</v>
      </c>
      <c r="F54">
        <f t="shared" si="6"/>
        <v>225</v>
      </c>
      <c r="G54" s="3">
        <v>300</v>
      </c>
      <c r="H54">
        <f t="shared" si="12"/>
        <v>240</v>
      </c>
      <c r="I54">
        <f t="shared" si="13"/>
        <v>8.8000000000000007</v>
      </c>
      <c r="J54" s="9">
        <f t="shared" si="14"/>
        <v>330</v>
      </c>
      <c r="K54">
        <f t="shared" si="7"/>
        <v>264</v>
      </c>
      <c r="L54" s="3">
        <f t="shared" si="15"/>
        <v>247.5</v>
      </c>
      <c r="M54">
        <f t="shared" si="16"/>
        <v>9.6</v>
      </c>
      <c r="N54">
        <f t="shared" si="17"/>
        <v>360</v>
      </c>
      <c r="O54">
        <f t="shared" si="8"/>
        <v>288</v>
      </c>
      <c r="P54">
        <f t="shared" si="9"/>
        <v>270</v>
      </c>
    </row>
    <row r="55" spans="1:16" x14ac:dyDescent="0.3">
      <c r="A55" t="s">
        <v>68</v>
      </c>
      <c r="B55">
        <v>7</v>
      </c>
      <c r="C55" s="3">
        <v>37.5</v>
      </c>
      <c r="D55" s="3">
        <v>262.5</v>
      </c>
      <c r="E55">
        <f t="shared" si="5"/>
        <v>210</v>
      </c>
      <c r="F55">
        <f t="shared" si="6"/>
        <v>196.875</v>
      </c>
      <c r="G55" s="3">
        <v>262.5</v>
      </c>
      <c r="H55">
        <f t="shared" si="12"/>
        <v>210</v>
      </c>
      <c r="I55">
        <f t="shared" si="13"/>
        <v>7.7000000000000011</v>
      </c>
      <c r="J55" s="9">
        <f t="shared" si="14"/>
        <v>288.75000000000006</v>
      </c>
      <c r="K55">
        <f t="shared" si="7"/>
        <v>231.00000000000006</v>
      </c>
      <c r="L55" s="3">
        <f t="shared" si="15"/>
        <v>216.56250000000006</v>
      </c>
      <c r="M55">
        <f t="shared" si="16"/>
        <v>8.4</v>
      </c>
      <c r="N55">
        <f t="shared" si="17"/>
        <v>315</v>
      </c>
      <c r="O55">
        <f t="shared" si="8"/>
        <v>252</v>
      </c>
      <c r="P55">
        <f t="shared" si="9"/>
        <v>236.25</v>
      </c>
    </row>
    <row r="56" spans="1:16" x14ac:dyDescent="0.3">
      <c r="A56" t="s">
        <v>76</v>
      </c>
      <c r="B56">
        <v>7</v>
      </c>
      <c r="C56" s="3">
        <v>37.5</v>
      </c>
      <c r="D56" s="3">
        <v>262.5</v>
      </c>
      <c r="E56">
        <f t="shared" si="5"/>
        <v>210</v>
      </c>
      <c r="F56">
        <f t="shared" si="6"/>
        <v>196.875</v>
      </c>
      <c r="G56" s="3">
        <v>262.5</v>
      </c>
      <c r="H56">
        <f t="shared" si="12"/>
        <v>210</v>
      </c>
      <c r="I56">
        <f t="shared" si="13"/>
        <v>7.7000000000000011</v>
      </c>
      <c r="J56" s="9">
        <f t="shared" si="14"/>
        <v>288.75000000000006</v>
      </c>
      <c r="K56">
        <f t="shared" si="7"/>
        <v>231.00000000000006</v>
      </c>
      <c r="L56" s="3">
        <f t="shared" si="15"/>
        <v>216.56250000000006</v>
      </c>
      <c r="M56">
        <f t="shared" si="16"/>
        <v>8.4</v>
      </c>
      <c r="N56">
        <f t="shared" si="17"/>
        <v>315</v>
      </c>
      <c r="O56">
        <f t="shared" si="8"/>
        <v>252</v>
      </c>
      <c r="P56">
        <f t="shared" si="9"/>
        <v>236.25</v>
      </c>
    </row>
    <row r="57" spans="1:16" x14ac:dyDescent="0.3">
      <c r="A57" t="s">
        <v>12</v>
      </c>
      <c r="B57">
        <v>31</v>
      </c>
      <c r="C57" s="3">
        <v>8.4</v>
      </c>
      <c r="D57" s="3">
        <v>260.39999999999998</v>
      </c>
      <c r="E57">
        <f t="shared" si="5"/>
        <v>208.32</v>
      </c>
      <c r="F57">
        <f t="shared" si="6"/>
        <v>195.29999999999998</v>
      </c>
      <c r="G57" s="3">
        <v>260.39999999999998</v>
      </c>
      <c r="H57">
        <f t="shared" si="12"/>
        <v>208.32</v>
      </c>
      <c r="I57">
        <f t="shared" si="13"/>
        <v>34.1</v>
      </c>
      <c r="J57" s="9">
        <f t="shared" si="14"/>
        <v>286.44</v>
      </c>
      <c r="K57">
        <f t="shared" si="7"/>
        <v>229.15200000000002</v>
      </c>
      <c r="L57" s="3">
        <f t="shared" si="15"/>
        <v>214.82999999999998</v>
      </c>
      <c r="M57">
        <f t="shared" si="16"/>
        <v>37.200000000000003</v>
      </c>
      <c r="N57">
        <f t="shared" si="17"/>
        <v>312.48</v>
      </c>
      <c r="O57">
        <f t="shared" si="8"/>
        <v>249.98400000000004</v>
      </c>
      <c r="P57">
        <f t="shared" si="9"/>
        <v>234.36</v>
      </c>
    </row>
    <row r="58" spans="1:16" x14ac:dyDescent="0.3">
      <c r="A58" t="s">
        <v>128</v>
      </c>
      <c r="B58">
        <v>3</v>
      </c>
      <c r="C58" s="3">
        <v>77</v>
      </c>
      <c r="D58" s="3">
        <v>231</v>
      </c>
      <c r="E58">
        <f t="shared" si="5"/>
        <v>184.8</v>
      </c>
      <c r="F58">
        <f t="shared" si="6"/>
        <v>173.25</v>
      </c>
      <c r="G58" s="3">
        <v>231</v>
      </c>
      <c r="H58">
        <f t="shared" ref="H58:H89" si="18">0.8*D58</f>
        <v>184.8</v>
      </c>
      <c r="I58">
        <f t="shared" si="13"/>
        <v>3.3000000000000003</v>
      </c>
      <c r="J58" s="9">
        <f t="shared" si="14"/>
        <v>254.10000000000002</v>
      </c>
      <c r="K58">
        <f t="shared" si="7"/>
        <v>203.28000000000003</v>
      </c>
      <c r="L58" s="3">
        <f t="shared" si="15"/>
        <v>190.57500000000002</v>
      </c>
      <c r="M58">
        <f t="shared" si="16"/>
        <v>3.6</v>
      </c>
      <c r="N58">
        <f t="shared" si="17"/>
        <v>277.2</v>
      </c>
      <c r="O58">
        <f t="shared" si="8"/>
        <v>221.76</v>
      </c>
      <c r="P58">
        <f t="shared" si="9"/>
        <v>207.89999999999998</v>
      </c>
    </row>
    <row r="59" spans="1:16" x14ac:dyDescent="0.3">
      <c r="A59" t="s">
        <v>129</v>
      </c>
      <c r="B59">
        <v>3</v>
      </c>
      <c r="C59" s="3">
        <v>77</v>
      </c>
      <c r="D59" s="3">
        <v>231</v>
      </c>
      <c r="E59">
        <f t="shared" si="5"/>
        <v>184.8</v>
      </c>
      <c r="F59">
        <f t="shared" si="6"/>
        <v>173.25</v>
      </c>
      <c r="G59" s="3">
        <v>231</v>
      </c>
      <c r="H59">
        <f t="shared" si="18"/>
        <v>184.8</v>
      </c>
      <c r="I59">
        <f t="shared" si="13"/>
        <v>3.3000000000000003</v>
      </c>
      <c r="J59" s="9">
        <f t="shared" si="14"/>
        <v>254.10000000000002</v>
      </c>
      <c r="K59">
        <f t="shared" si="7"/>
        <v>203.28000000000003</v>
      </c>
      <c r="L59" s="3">
        <f t="shared" si="15"/>
        <v>190.57500000000002</v>
      </c>
      <c r="M59">
        <f t="shared" si="16"/>
        <v>3.6</v>
      </c>
      <c r="N59">
        <f t="shared" si="17"/>
        <v>277.2</v>
      </c>
      <c r="O59">
        <f t="shared" si="8"/>
        <v>221.76</v>
      </c>
      <c r="P59">
        <f t="shared" si="9"/>
        <v>207.89999999999998</v>
      </c>
    </row>
    <row r="60" spans="1:16" x14ac:dyDescent="0.3">
      <c r="A60" t="s">
        <v>126</v>
      </c>
      <c r="B60">
        <v>3</v>
      </c>
      <c r="C60" s="3">
        <v>77</v>
      </c>
      <c r="D60" s="3">
        <v>231</v>
      </c>
      <c r="E60">
        <f t="shared" si="5"/>
        <v>184.8</v>
      </c>
      <c r="F60">
        <f t="shared" si="6"/>
        <v>173.25</v>
      </c>
      <c r="G60" s="3">
        <v>231</v>
      </c>
      <c r="H60">
        <f t="shared" si="18"/>
        <v>184.8</v>
      </c>
      <c r="I60">
        <f t="shared" si="13"/>
        <v>3.3000000000000003</v>
      </c>
      <c r="J60" s="9">
        <f t="shared" si="14"/>
        <v>254.10000000000002</v>
      </c>
      <c r="K60">
        <f t="shared" si="7"/>
        <v>203.28000000000003</v>
      </c>
      <c r="L60" s="3">
        <f t="shared" si="15"/>
        <v>190.57500000000002</v>
      </c>
      <c r="M60">
        <f t="shared" si="16"/>
        <v>3.6</v>
      </c>
      <c r="N60">
        <f t="shared" si="17"/>
        <v>277.2</v>
      </c>
      <c r="O60">
        <f t="shared" si="8"/>
        <v>221.76</v>
      </c>
      <c r="P60">
        <f t="shared" si="9"/>
        <v>207.89999999999998</v>
      </c>
    </row>
    <row r="61" spans="1:16" x14ac:dyDescent="0.3">
      <c r="A61" t="s">
        <v>111</v>
      </c>
      <c r="B61">
        <v>4</v>
      </c>
      <c r="C61" s="3">
        <v>54.9</v>
      </c>
      <c r="D61" s="3">
        <v>219.6</v>
      </c>
      <c r="E61">
        <f t="shared" si="5"/>
        <v>175.68</v>
      </c>
      <c r="F61">
        <f t="shared" si="6"/>
        <v>164.7</v>
      </c>
      <c r="G61" s="3">
        <v>219.6</v>
      </c>
      <c r="H61">
        <f t="shared" si="18"/>
        <v>175.68</v>
      </c>
      <c r="I61">
        <f t="shared" si="13"/>
        <v>4.4000000000000004</v>
      </c>
      <c r="J61" s="9">
        <f t="shared" si="14"/>
        <v>241.56</v>
      </c>
      <c r="K61">
        <f t="shared" si="7"/>
        <v>193.24800000000002</v>
      </c>
      <c r="L61" s="3">
        <f t="shared" si="15"/>
        <v>181.17000000000002</v>
      </c>
      <c r="M61">
        <f t="shared" si="16"/>
        <v>4.8</v>
      </c>
      <c r="N61">
        <f t="shared" si="17"/>
        <v>263.52</v>
      </c>
      <c r="O61">
        <f t="shared" si="8"/>
        <v>210.816</v>
      </c>
      <c r="P61">
        <f t="shared" si="9"/>
        <v>197.64</v>
      </c>
    </row>
    <row r="62" spans="1:16" x14ac:dyDescent="0.3">
      <c r="A62" s="6" t="s">
        <v>162</v>
      </c>
      <c r="B62">
        <v>5</v>
      </c>
      <c r="C62" s="3">
        <v>41.2</v>
      </c>
      <c r="D62" s="3">
        <v>206</v>
      </c>
      <c r="E62">
        <f t="shared" si="5"/>
        <v>164.8</v>
      </c>
      <c r="F62">
        <f t="shared" si="6"/>
        <v>154.5</v>
      </c>
      <c r="G62" s="3">
        <v>206</v>
      </c>
      <c r="H62">
        <f t="shared" si="18"/>
        <v>164.8</v>
      </c>
      <c r="I62">
        <f t="shared" si="13"/>
        <v>5.5</v>
      </c>
      <c r="J62" s="9">
        <f t="shared" si="14"/>
        <v>226.60000000000002</v>
      </c>
      <c r="K62">
        <f t="shared" si="7"/>
        <v>181.28000000000003</v>
      </c>
      <c r="L62" s="3">
        <f t="shared" si="15"/>
        <v>169.95000000000002</v>
      </c>
      <c r="M62">
        <f t="shared" si="16"/>
        <v>6</v>
      </c>
      <c r="N62">
        <f t="shared" si="17"/>
        <v>247.20000000000002</v>
      </c>
      <c r="O62">
        <f t="shared" si="8"/>
        <v>197.76000000000002</v>
      </c>
      <c r="P62">
        <f t="shared" si="9"/>
        <v>185.4</v>
      </c>
    </row>
    <row r="63" spans="1:16" x14ac:dyDescent="0.3">
      <c r="A63" t="s">
        <v>135</v>
      </c>
      <c r="B63">
        <v>1</v>
      </c>
      <c r="C63" s="3">
        <v>183.5</v>
      </c>
      <c r="D63" s="3">
        <v>183.5</v>
      </c>
      <c r="E63">
        <f t="shared" si="5"/>
        <v>146.80000000000001</v>
      </c>
      <c r="F63">
        <f t="shared" si="6"/>
        <v>137.625</v>
      </c>
      <c r="G63" s="3">
        <v>183.5</v>
      </c>
      <c r="H63">
        <f t="shared" si="18"/>
        <v>146.80000000000001</v>
      </c>
      <c r="I63">
        <f t="shared" si="13"/>
        <v>1.1000000000000001</v>
      </c>
      <c r="J63" s="9">
        <f t="shared" si="14"/>
        <v>201.85000000000002</v>
      </c>
      <c r="K63">
        <f t="shared" si="7"/>
        <v>161.48000000000002</v>
      </c>
      <c r="L63" s="3">
        <f t="shared" si="15"/>
        <v>151.38750000000002</v>
      </c>
      <c r="M63">
        <f t="shared" si="16"/>
        <v>1.2</v>
      </c>
      <c r="N63">
        <f t="shared" si="17"/>
        <v>220.2</v>
      </c>
      <c r="O63">
        <f t="shared" si="8"/>
        <v>176.16</v>
      </c>
      <c r="P63">
        <f t="shared" si="9"/>
        <v>165.14999999999998</v>
      </c>
    </row>
    <row r="64" spans="1:16" x14ac:dyDescent="0.3">
      <c r="A64" t="s">
        <v>137</v>
      </c>
      <c r="B64">
        <v>1</v>
      </c>
      <c r="C64" s="3">
        <v>183.5</v>
      </c>
      <c r="D64" s="3">
        <v>183.5</v>
      </c>
      <c r="E64">
        <f t="shared" si="5"/>
        <v>146.80000000000001</v>
      </c>
      <c r="F64">
        <f t="shared" si="6"/>
        <v>137.625</v>
      </c>
      <c r="G64" s="3">
        <v>183.5</v>
      </c>
      <c r="H64">
        <f t="shared" si="18"/>
        <v>146.80000000000001</v>
      </c>
      <c r="I64">
        <f t="shared" si="13"/>
        <v>1.1000000000000001</v>
      </c>
      <c r="J64" s="9">
        <f t="shared" si="14"/>
        <v>201.85000000000002</v>
      </c>
      <c r="K64">
        <f t="shared" si="7"/>
        <v>161.48000000000002</v>
      </c>
      <c r="L64" s="3">
        <f t="shared" si="15"/>
        <v>151.38750000000002</v>
      </c>
      <c r="M64">
        <f t="shared" si="16"/>
        <v>1.2</v>
      </c>
      <c r="N64">
        <f t="shared" si="17"/>
        <v>220.2</v>
      </c>
      <c r="O64">
        <f t="shared" si="8"/>
        <v>176.16</v>
      </c>
      <c r="P64">
        <f t="shared" si="9"/>
        <v>165.14999999999998</v>
      </c>
    </row>
    <row r="65" spans="1:16" x14ac:dyDescent="0.3">
      <c r="A65" t="s">
        <v>4</v>
      </c>
      <c r="B65">
        <v>21</v>
      </c>
      <c r="C65" s="3">
        <v>8.4</v>
      </c>
      <c r="D65" s="3">
        <v>176.4</v>
      </c>
      <c r="E65">
        <f t="shared" si="5"/>
        <v>141.12</v>
      </c>
      <c r="F65">
        <f t="shared" si="6"/>
        <v>132.30000000000001</v>
      </c>
      <c r="G65" s="3">
        <v>176.4</v>
      </c>
      <c r="H65">
        <f t="shared" si="18"/>
        <v>141.12</v>
      </c>
      <c r="I65">
        <f t="shared" si="13"/>
        <v>23.1</v>
      </c>
      <c r="J65" s="9">
        <f t="shared" si="14"/>
        <v>194.04000000000002</v>
      </c>
      <c r="K65">
        <f t="shared" si="7"/>
        <v>155.23200000000003</v>
      </c>
      <c r="L65" s="3">
        <f t="shared" si="15"/>
        <v>145.53000000000003</v>
      </c>
      <c r="M65">
        <f t="shared" si="16"/>
        <v>25.2</v>
      </c>
      <c r="N65">
        <f t="shared" si="17"/>
        <v>211.68</v>
      </c>
      <c r="O65">
        <f t="shared" si="8"/>
        <v>169.34400000000002</v>
      </c>
      <c r="P65">
        <f t="shared" si="9"/>
        <v>158.76</v>
      </c>
    </row>
    <row r="66" spans="1:16" x14ac:dyDescent="0.3">
      <c r="A66" t="s">
        <v>110</v>
      </c>
      <c r="B66">
        <v>3</v>
      </c>
      <c r="C66" s="3">
        <v>54.9</v>
      </c>
      <c r="D66" s="3">
        <v>164.7</v>
      </c>
      <c r="E66">
        <f t="shared" si="5"/>
        <v>131.76</v>
      </c>
      <c r="F66">
        <f t="shared" si="6"/>
        <v>123.52499999999999</v>
      </c>
      <c r="G66" s="3">
        <v>164.7</v>
      </c>
      <c r="H66">
        <f t="shared" si="18"/>
        <v>131.76</v>
      </c>
      <c r="I66">
        <f t="shared" ref="I66:I97" si="19">1.1*B66</f>
        <v>3.3000000000000003</v>
      </c>
      <c r="J66" s="9">
        <f t="shared" ref="J66:J97" si="20">I66*C66</f>
        <v>181.17000000000002</v>
      </c>
      <c r="K66">
        <f t="shared" si="7"/>
        <v>144.93600000000001</v>
      </c>
      <c r="L66" s="3">
        <f t="shared" ref="L66:L97" si="21">0.75*J66</f>
        <v>135.8775</v>
      </c>
      <c r="M66">
        <f t="shared" ref="M66:M97" si="22">(0.2*B66)+B66</f>
        <v>3.6</v>
      </c>
      <c r="N66">
        <f t="shared" ref="N66:N97" si="23">C66*M66</f>
        <v>197.64</v>
      </c>
      <c r="O66">
        <f t="shared" si="8"/>
        <v>158.11199999999999</v>
      </c>
      <c r="P66">
        <f t="shared" si="9"/>
        <v>148.22999999999999</v>
      </c>
    </row>
    <row r="67" spans="1:16" x14ac:dyDescent="0.3">
      <c r="A67" t="s">
        <v>120</v>
      </c>
      <c r="B67">
        <v>3</v>
      </c>
      <c r="C67" s="3">
        <v>54.9</v>
      </c>
      <c r="D67" s="3">
        <v>164.7</v>
      </c>
      <c r="E67">
        <f t="shared" ref="E67:E126" si="24">0.8*D67</f>
        <v>131.76</v>
      </c>
      <c r="F67">
        <f t="shared" ref="F67:F126" si="25">0.75*D67</f>
        <v>123.52499999999999</v>
      </c>
      <c r="G67" s="3">
        <v>164.7</v>
      </c>
      <c r="H67">
        <f t="shared" si="18"/>
        <v>131.76</v>
      </c>
      <c r="I67">
        <f t="shared" si="19"/>
        <v>3.3000000000000003</v>
      </c>
      <c r="J67" s="9">
        <f t="shared" si="20"/>
        <v>181.17000000000002</v>
      </c>
      <c r="K67">
        <f t="shared" ref="K67:K126" si="26">0.8*J67</f>
        <v>144.93600000000001</v>
      </c>
      <c r="L67" s="3">
        <f t="shared" si="21"/>
        <v>135.8775</v>
      </c>
      <c r="M67">
        <f t="shared" si="22"/>
        <v>3.6</v>
      </c>
      <c r="N67">
        <f t="shared" si="23"/>
        <v>197.64</v>
      </c>
      <c r="O67">
        <f t="shared" ref="O67:O126" si="27">0.8*N67</f>
        <v>158.11199999999999</v>
      </c>
      <c r="P67">
        <f t="shared" ref="P67:P128" si="28">0.75*N67</f>
        <v>148.22999999999999</v>
      </c>
    </row>
    <row r="68" spans="1:16" x14ac:dyDescent="0.3">
      <c r="A68" t="s">
        <v>159</v>
      </c>
      <c r="B68">
        <v>1</v>
      </c>
      <c r="C68" s="3">
        <v>154.9</v>
      </c>
      <c r="D68" s="3">
        <v>154.9</v>
      </c>
      <c r="E68">
        <f t="shared" si="24"/>
        <v>123.92000000000002</v>
      </c>
      <c r="F68">
        <f t="shared" si="25"/>
        <v>116.17500000000001</v>
      </c>
      <c r="G68" s="3">
        <v>154.9</v>
      </c>
      <c r="H68">
        <f t="shared" si="18"/>
        <v>123.92000000000002</v>
      </c>
      <c r="I68">
        <f t="shared" si="19"/>
        <v>1.1000000000000001</v>
      </c>
      <c r="J68" s="9">
        <f t="shared" si="20"/>
        <v>170.39000000000001</v>
      </c>
      <c r="K68">
        <f t="shared" si="26"/>
        <v>136.31200000000001</v>
      </c>
      <c r="L68" s="3">
        <f t="shared" si="21"/>
        <v>127.79250000000002</v>
      </c>
      <c r="M68">
        <f t="shared" si="22"/>
        <v>1.2</v>
      </c>
      <c r="N68">
        <f t="shared" si="23"/>
        <v>185.88</v>
      </c>
      <c r="O68">
        <f t="shared" si="27"/>
        <v>148.70400000000001</v>
      </c>
      <c r="P68">
        <f t="shared" si="28"/>
        <v>139.41</v>
      </c>
    </row>
    <row r="69" spans="1:16" x14ac:dyDescent="0.3">
      <c r="A69" t="s">
        <v>10</v>
      </c>
      <c r="B69">
        <v>18</v>
      </c>
      <c r="C69" s="3">
        <v>8.4</v>
      </c>
      <c r="D69" s="3">
        <v>151.19999999999999</v>
      </c>
      <c r="E69">
        <f t="shared" si="24"/>
        <v>120.96</v>
      </c>
      <c r="F69">
        <f t="shared" si="25"/>
        <v>113.39999999999999</v>
      </c>
      <c r="G69" s="3">
        <v>151.19999999999999</v>
      </c>
      <c r="H69">
        <f t="shared" si="18"/>
        <v>120.96</v>
      </c>
      <c r="I69">
        <f t="shared" si="19"/>
        <v>19.8</v>
      </c>
      <c r="J69" s="9">
        <f t="shared" si="20"/>
        <v>166.32000000000002</v>
      </c>
      <c r="K69">
        <f t="shared" si="26"/>
        <v>133.05600000000001</v>
      </c>
      <c r="L69" s="3">
        <f t="shared" si="21"/>
        <v>124.74000000000001</v>
      </c>
      <c r="M69">
        <f t="shared" si="22"/>
        <v>21.6</v>
      </c>
      <c r="N69">
        <f t="shared" si="23"/>
        <v>181.44000000000003</v>
      </c>
      <c r="O69">
        <f t="shared" si="27"/>
        <v>145.15200000000002</v>
      </c>
      <c r="P69">
        <f t="shared" si="28"/>
        <v>136.08000000000001</v>
      </c>
    </row>
    <row r="70" spans="1:16" x14ac:dyDescent="0.3">
      <c r="A70" t="s">
        <v>47</v>
      </c>
      <c r="B70">
        <v>8</v>
      </c>
      <c r="C70" s="3">
        <v>18.899999999999999</v>
      </c>
      <c r="D70" s="3">
        <v>151.19999999999999</v>
      </c>
      <c r="E70">
        <f t="shared" si="24"/>
        <v>120.96</v>
      </c>
      <c r="F70">
        <f t="shared" si="25"/>
        <v>113.39999999999999</v>
      </c>
      <c r="G70" s="3">
        <v>151.19999999999999</v>
      </c>
      <c r="H70">
        <f t="shared" si="18"/>
        <v>120.96</v>
      </c>
      <c r="I70">
        <f t="shared" si="19"/>
        <v>8.8000000000000007</v>
      </c>
      <c r="J70" s="9">
        <f t="shared" si="20"/>
        <v>166.32</v>
      </c>
      <c r="K70">
        <f t="shared" si="26"/>
        <v>133.05600000000001</v>
      </c>
      <c r="L70" s="3">
        <f t="shared" si="21"/>
        <v>124.74</v>
      </c>
      <c r="M70">
        <f t="shared" si="22"/>
        <v>9.6</v>
      </c>
      <c r="N70">
        <f t="shared" si="23"/>
        <v>181.43999999999997</v>
      </c>
      <c r="O70">
        <f t="shared" si="27"/>
        <v>145.15199999999999</v>
      </c>
      <c r="P70">
        <f t="shared" si="28"/>
        <v>136.07999999999998</v>
      </c>
    </row>
    <row r="71" spans="1:16" x14ac:dyDescent="0.3">
      <c r="A71" t="s">
        <v>37</v>
      </c>
      <c r="B71">
        <v>8</v>
      </c>
      <c r="C71" s="3">
        <v>18.899999999999999</v>
      </c>
      <c r="D71" s="3">
        <v>151.19999999999999</v>
      </c>
      <c r="E71">
        <f t="shared" si="24"/>
        <v>120.96</v>
      </c>
      <c r="F71">
        <f t="shared" si="25"/>
        <v>113.39999999999999</v>
      </c>
      <c r="G71" s="3">
        <v>151.19999999999999</v>
      </c>
      <c r="H71">
        <f t="shared" si="18"/>
        <v>120.96</v>
      </c>
      <c r="I71">
        <f t="shared" si="19"/>
        <v>8.8000000000000007</v>
      </c>
      <c r="J71" s="9">
        <f t="shared" si="20"/>
        <v>166.32</v>
      </c>
      <c r="K71">
        <f t="shared" si="26"/>
        <v>133.05600000000001</v>
      </c>
      <c r="L71" s="3">
        <f t="shared" si="21"/>
        <v>124.74</v>
      </c>
      <c r="M71">
        <f t="shared" si="22"/>
        <v>9.6</v>
      </c>
      <c r="N71">
        <f t="shared" si="23"/>
        <v>181.43999999999997</v>
      </c>
      <c r="O71">
        <f t="shared" si="27"/>
        <v>145.15199999999999</v>
      </c>
      <c r="P71">
        <f t="shared" si="28"/>
        <v>136.07999999999998</v>
      </c>
    </row>
    <row r="72" spans="1:16" x14ac:dyDescent="0.3">
      <c r="A72" t="s">
        <v>19</v>
      </c>
      <c r="B72">
        <v>17</v>
      </c>
      <c r="C72" s="3">
        <v>8.4</v>
      </c>
      <c r="D72" s="3">
        <v>142.80000000000001</v>
      </c>
      <c r="E72">
        <f t="shared" si="24"/>
        <v>114.24000000000001</v>
      </c>
      <c r="F72">
        <f t="shared" si="25"/>
        <v>107.10000000000001</v>
      </c>
      <c r="G72" s="3">
        <v>142.80000000000001</v>
      </c>
      <c r="H72">
        <f t="shared" si="18"/>
        <v>114.24000000000001</v>
      </c>
      <c r="I72">
        <f t="shared" si="19"/>
        <v>18.700000000000003</v>
      </c>
      <c r="J72" s="9">
        <f t="shared" si="20"/>
        <v>157.08000000000004</v>
      </c>
      <c r="K72">
        <f t="shared" si="26"/>
        <v>125.66400000000004</v>
      </c>
      <c r="L72" s="3">
        <f t="shared" si="21"/>
        <v>117.81000000000003</v>
      </c>
      <c r="M72">
        <f t="shared" si="22"/>
        <v>20.399999999999999</v>
      </c>
      <c r="N72">
        <f t="shared" si="23"/>
        <v>171.35999999999999</v>
      </c>
      <c r="O72">
        <f t="shared" si="27"/>
        <v>137.08799999999999</v>
      </c>
      <c r="P72">
        <f t="shared" si="28"/>
        <v>128.51999999999998</v>
      </c>
    </row>
    <row r="73" spans="1:16" x14ac:dyDescent="0.3">
      <c r="A73" t="s">
        <v>56</v>
      </c>
      <c r="B73">
        <v>7</v>
      </c>
      <c r="C73" s="3">
        <v>18.899999999999999</v>
      </c>
      <c r="D73" s="3">
        <v>132.30000000000001</v>
      </c>
      <c r="E73">
        <f t="shared" si="24"/>
        <v>105.84000000000002</v>
      </c>
      <c r="F73">
        <f t="shared" si="25"/>
        <v>99.225000000000009</v>
      </c>
      <c r="G73" s="3">
        <v>132.30000000000001</v>
      </c>
      <c r="H73">
        <f t="shared" si="18"/>
        <v>105.84000000000002</v>
      </c>
      <c r="I73">
        <f t="shared" si="19"/>
        <v>7.7000000000000011</v>
      </c>
      <c r="J73" s="9">
        <f t="shared" si="20"/>
        <v>145.53</v>
      </c>
      <c r="K73">
        <f t="shared" si="26"/>
        <v>116.42400000000001</v>
      </c>
      <c r="L73" s="3">
        <f t="shared" si="21"/>
        <v>109.14750000000001</v>
      </c>
      <c r="M73">
        <f t="shared" si="22"/>
        <v>8.4</v>
      </c>
      <c r="N73">
        <f t="shared" si="23"/>
        <v>158.76</v>
      </c>
      <c r="O73">
        <f t="shared" si="27"/>
        <v>127.008</v>
      </c>
      <c r="P73">
        <f t="shared" si="28"/>
        <v>119.07</v>
      </c>
    </row>
    <row r="74" spans="1:16" x14ac:dyDescent="0.3">
      <c r="A74" t="s">
        <v>21</v>
      </c>
      <c r="B74">
        <v>14</v>
      </c>
      <c r="C74" s="3">
        <v>8.4</v>
      </c>
      <c r="D74" s="3">
        <v>117.6</v>
      </c>
      <c r="E74">
        <f t="shared" si="24"/>
        <v>94.08</v>
      </c>
      <c r="F74">
        <f t="shared" si="25"/>
        <v>88.199999999999989</v>
      </c>
      <c r="G74" s="3">
        <v>117.6</v>
      </c>
      <c r="H74">
        <f t="shared" si="18"/>
        <v>94.08</v>
      </c>
      <c r="I74">
        <f t="shared" si="19"/>
        <v>15.400000000000002</v>
      </c>
      <c r="J74" s="9">
        <f t="shared" si="20"/>
        <v>129.36000000000001</v>
      </c>
      <c r="K74">
        <f t="shared" si="26"/>
        <v>103.48800000000001</v>
      </c>
      <c r="L74" s="3">
        <f t="shared" si="21"/>
        <v>97.02000000000001</v>
      </c>
      <c r="M74">
        <f t="shared" si="22"/>
        <v>16.8</v>
      </c>
      <c r="N74">
        <f t="shared" si="23"/>
        <v>141.12</v>
      </c>
      <c r="O74">
        <f t="shared" si="27"/>
        <v>112.89600000000002</v>
      </c>
      <c r="P74">
        <f t="shared" si="28"/>
        <v>105.84</v>
      </c>
    </row>
    <row r="75" spans="1:16" x14ac:dyDescent="0.3">
      <c r="A75" t="s">
        <v>91</v>
      </c>
      <c r="B75">
        <v>3</v>
      </c>
      <c r="C75" s="3">
        <v>37.5</v>
      </c>
      <c r="D75" s="3">
        <v>112.5</v>
      </c>
      <c r="E75">
        <f t="shared" si="24"/>
        <v>90</v>
      </c>
      <c r="F75">
        <f t="shared" si="25"/>
        <v>84.375</v>
      </c>
      <c r="G75" s="3">
        <v>112.5</v>
      </c>
      <c r="H75">
        <f t="shared" si="18"/>
        <v>90</v>
      </c>
      <c r="I75">
        <f t="shared" si="19"/>
        <v>3.3000000000000003</v>
      </c>
      <c r="J75" s="9">
        <f t="shared" si="20"/>
        <v>123.75000000000001</v>
      </c>
      <c r="K75">
        <f t="shared" si="26"/>
        <v>99.000000000000014</v>
      </c>
      <c r="L75" s="3">
        <f t="shared" si="21"/>
        <v>92.812500000000014</v>
      </c>
      <c r="M75">
        <f t="shared" si="22"/>
        <v>3.6</v>
      </c>
      <c r="N75">
        <f t="shared" si="23"/>
        <v>135</v>
      </c>
      <c r="O75">
        <f t="shared" si="27"/>
        <v>108</v>
      </c>
      <c r="P75">
        <f t="shared" si="28"/>
        <v>101.25</v>
      </c>
    </row>
    <row r="76" spans="1:16" x14ac:dyDescent="0.3">
      <c r="A76" t="s">
        <v>92</v>
      </c>
      <c r="B76">
        <v>3</v>
      </c>
      <c r="C76" s="3">
        <v>37.5</v>
      </c>
      <c r="D76" s="3">
        <v>112.5</v>
      </c>
      <c r="E76">
        <f t="shared" si="24"/>
        <v>90</v>
      </c>
      <c r="F76">
        <f t="shared" si="25"/>
        <v>84.375</v>
      </c>
      <c r="G76" s="3">
        <v>112.5</v>
      </c>
      <c r="H76">
        <f t="shared" si="18"/>
        <v>90</v>
      </c>
      <c r="I76">
        <f t="shared" si="19"/>
        <v>3.3000000000000003</v>
      </c>
      <c r="J76" s="9">
        <f t="shared" si="20"/>
        <v>123.75000000000001</v>
      </c>
      <c r="K76">
        <f t="shared" si="26"/>
        <v>99.000000000000014</v>
      </c>
      <c r="L76" s="3">
        <f t="shared" si="21"/>
        <v>92.812500000000014</v>
      </c>
      <c r="M76">
        <f t="shared" si="22"/>
        <v>3.6</v>
      </c>
      <c r="N76">
        <f t="shared" si="23"/>
        <v>135</v>
      </c>
      <c r="O76">
        <f t="shared" si="27"/>
        <v>108</v>
      </c>
      <c r="P76">
        <f t="shared" si="28"/>
        <v>101.25</v>
      </c>
    </row>
    <row r="77" spans="1:16" x14ac:dyDescent="0.3">
      <c r="A77" t="s">
        <v>93</v>
      </c>
      <c r="B77">
        <v>3</v>
      </c>
      <c r="C77" s="3">
        <v>37.5</v>
      </c>
      <c r="D77" s="3">
        <v>112.5</v>
      </c>
      <c r="E77">
        <f t="shared" si="24"/>
        <v>90</v>
      </c>
      <c r="F77">
        <f t="shared" si="25"/>
        <v>84.375</v>
      </c>
      <c r="G77" s="3">
        <v>112.5</v>
      </c>
      <c r="H77">
        <f t="shared" si="18"/>
        <v>90</v>
      </c>
      <c r="I77">
        <f t="shared" si="19"/>
        <v>3.3000000000000003</v>
      </c>
      <c r="J77" s="9">
        <f t="shared" si="20"/>
        <v>123.75000000000001</v>
      </c>
      <c r="K77">
        <f t="shared" si="26"/>
        <v>99.000000000000014</v>
      </c>
      <c r="L77" s="3">
        <f t="shared" si="21"/>
        <v>92.812500000000014</v>
      </c>
      <c r="M77">
        <f t="shared" si="22"/>
        <v>3.6</v>
      </c>
      <c r="N77">
        <f t="shared" si="23"/>
        <v>135</v>
      </c>
      <c r="O77">
        <f t="shared" si="27"/>
        <v>108</v>
      </c>
      <c r="P77">
        <f t="shared" si="28"/>
        <v>101.25</v>
      </c>
    </row>
    <row r="78" spans="1:16" x14ac:dyDescent="0.3">
      <c r="A78" t="s">
        <v>98</v>
      </c>
      <c r="B78">
        <v>3</v>
      </c>
      <c r="C78" s="3">
        <v>37.5</v>
      </c>
      <c r="D78" s="3">
        <v>112.5</v>
      </c>
      <c r="E78">
        <f t="shared" si="24"/>
        <v>90</v>
      </c>
      <c r="F78">
        <f t="shared" si="25"/>
        <v>84.375</v>
      </c>
      <c r="G78" s="3">
        <v>112.5</v>
      </c>
      <c r="H78">
        <f t="shared" si="18"/>
        <v>90</v>
      </c>
      <c r="I78">
        <f t="shared" si="19"/>
        <v>3.3000000000000003</v>
      </c>
      <c r="J78" s="9">
        <f t="shared" si="20"/>
        <v>123.75000000000001</v>
      </c>
      <c r="K78">
        <f t="shared" si="26"/>
        <v>99.000000000000014</v>
      </c>
      <c r="L78" s="3">
        <f t="shared" si="21"/>
        <v>92.812500000000014</v>
      </c>
      <c r="M78">
        <f t="shared" si="22"/>
        <v>3.6</v>
      </c>
      <c r="N78">
        <f t="shared" si="23"/>
        <v>135</v>
      </c>
      <c r="O78">
        <f t="shared" si="27"/>
        <v>108</v>
      </c>
      <c r="P78">
        <f t="shared" si="28"/>
        <v>101.25</v>
      </c>
    </row>
    <row r="79" spans="1:16" x14ac:dyDescent="0.3">
      <c r="A79" t="s">
        <v>99</v>
      </c>
      <c r="B79">
        <v>3</v>
      </c>
      <c r="C79" s="3">
        <v>37.5</v>
      </c>
      <c r="D79" s="3">
        <v>112.5</v>
      </c>
      <c r="E79">
        <f t="shared" si="24"/>
        <v>90</v>
      </c>
      <c r="F79">
        <f t="shared" si="25"/>
        <v>84.375</v>
      </c>
      <c r="G79" s="3">
        <v>112.5</v>
      </c>
      <c r="H79">
        <f t="shared" si="18"/>
        <v>90</v>
      </c>
      <c r="I79">
        <f t="shared" si="19"/>
        <v>3.3000000000000003</v>
      </c>
      <c r="J79" s="9">
        <f t="shared" si="20"/>
        <v>123.75000000000001</v>
      </c>
      <c r="K79">
        <f t="shared" si="26"/>
        <v>99.000000000000014</v>
      </c>
      <c r="L79" s="3">
        <f t="shared" si="21"/>
        <v>92.812500000000014</v>
      </c>
      <c r="M79">
        <f t="shared" si="22"/>
        <v>3.6</v>
      </c>
      <c r="N79">
        <f t="shared" si="23"/>
        <v>135</v>
      </c>
      <c r="O79">
        <f t="shared" si="27"/>
        <v>108</v>
      </c>
      <c r="P79">
        <f t="shared" si="28"/>
        <v>101.25</v>
      </c>
    </row>
    <row r="80" spans="1:16" x14ac:dyDescent="0.3">
      <c r="A80" t="s">
        <v>119</v>
      </c>
      <c r="B80">
        <v>2</v>
      </c>
      <c r="C80" s="3">
        <v>54.9</v>
      </c>
      <c r="D80" s="3">
        <v>109.8</v>
      </c>
      <c r="E80">
        <f t="shared" si="24"/>
        <v>87.84</v>
      </c>
      <c r="F80">
        <f t="shared" si="25"/>
        <v>82.35</v>
      </c>
      <c r="G80" s="3">
        <v>109.8</v>
      </c>
      <c r="H80">
        <f t="shared" si="18"/>
        <v>87.84</v>
      </c>
      <c r="I80">
        <f t="shared" si="19"/>
        <v>2.2000000000000002</v>
      </c>
      <c r="J80" s="9">
        <f t="shared" si="20"/>
        <v>120.78</v>
      </c>
      <c r="K80">
        <f t="shared" si="26"/>
        <v>96.624000000000009</v>
      </c>
      <c r="L80" s="3">
        <f t="shared" si="21"/>
        <v>90.585000000000008</v>
      </c>
      <c r="M80">
        <f t="shared" si="22"/>
        <v>2.4</v>
      </c>
      <c r="N80">
        <f t="shared" si="23"/>
        <v>131.76</v>
      </c>
      <c r="O80">
        <f t="shared" si="27"/>
        <v>105.408</v>
      </c>
      <c r="P80">
        <f t="shared" si="28"/>
        <v>98.82</v>
      </c>
    </row>
    <row r="81" spans="1:16" x14ac:dyDescent="0.3">
      <c r="A81" t="s">
        <v>157</v>
      </c>
      <c r="B81">
        <v>2</v>
      </c>
      <c r="C81" s="3">
        <v>54.9</v>
      </c>
      <c r="D81" s="3">
        <v>109.8</v>
      </c>
      <c r="E81">
        <f t="shared" si="24"/>
        <v>87.84</v>
      </c>
      <c r="F81">
        <f t="shared" si="25"/>
        <v>82.35</v>
      </c>
      <c r="G81" s="3">
        <v>109.8</v>
      </c>
      <c r="H81">
        <f t="shared" si="18"/>
        <v>87.84</v>
      </c>
      <c r="I81">
        <f t="shared" si="19"/>
        <v>2.2000000000000002</v>
      </c>
      <c r="J81" s="9">
        <f t="shared" si="20"/>
        <v>120.78</v>
      </c>
      <c r="K81">
        <f t="shared" si="26"/>
        <v>96.624000000000009</v>
      </c>
      <c r="L81" s="3">
        <f t="shared" si="21"/>
        <v>90.585000000000008</v>
      </c>
      <c r="M81">
        <f t="shared" si="22"/>
        <v>2.4</v>
      </c>
      <c r="N81">
        <f t="shared" si="23"/>
        <v>131.76</v>
      </c>
      <c r="O81">
        <f t="shared" si="27"/>
        <v>105.408</v>
      </c>
      <c r="P81">
        <f t="shared" si="28"/>
        <v>98.82</v>
      </c>
    </row>
    <row r="82" spans="1:16" x14ac:dyDescent="0.3">
      <c r="A82" t="s">
        <v>22</v>
      </c>
      <c r="B82">
        <v>10</v>
      </c>
      <c r="C82" s="3">
        <v>8.4</v>
      </c>
      <c r="D82" s="3">
        <v>84</v>
      </c>
      <c r="E82">
        <f t="shared" si="24"/>
        <v>67.2</v>
      </c>
      <c r="F82">
        <f t="shared" si="25"/>
        <v>63</v>
      </c>
      <c r="G82" s="3">
        <v>84</v>
      </c>
      <c r="H82">
        <f t="shared" si="18"/>
        <v>67.2</v>
      </c>
      <c r="I82">
        <f t="shared" si="19"/>
        <v>11</v>
      </c>
      <c r="J82" s="9">
        <f t="shared" si="20"/>
        <v>92.4</v>
      </c>
      <c r="K82">
        <f t="shared" si="26"/>
        <v>73.92</v>
      </c>
      <c r="L82" s="3">
        <f t="shared" si="21"/>
        <v>69.300000000000011</v>
      </c>
      <c r="M82">
        <f t="shared" si="22"/>
        <v>12</v>
      </c>
      <c r="N82">
        <f t="shared" si="23"/>
        <v>100.80000000000001</v>
      </c>
      <c r="O82">
        <f t="shared" si="27"/>
        <v>80.640000000000015</v>
      </c>
      <c r="P82">
        <f t="shared" si="28"/>
        <v>75.600000000000009</v>
      </c>
    </row>
    <row r="83" spans="1:16" x14ac:dyDescent="0.3">
      <c r="A83" t="s">
        <v>158</v>
      </c>
      <c r="B83">
        <v>1</v>
      </c>
      <c r="C83" s="3">
        <v>77</v>
      </c>
      <c r="D83" s="3">
        <v>77</v>
      </c>
      <c r="E83">
        <f t="shared" si="24"/>
        <v>61.6</v>
      </c>
      <c r="F83">
        <f t="shared" si="25"/>
        <v>57.75</v>
      </c>
      <c r="G83" s="3">
        <v>77</v>
      </c>
      <c r="H83">
        <f t="shared" si="18"/>
        <v>61.6</v>
      </c>
      <c r="I83">
        <f t="shared" si="19"/>
        <v>1.1000000000000001</v>
      </c>
      <c r="J83" s="9">
        <f t="shared" si="20"/>
        <v>84.7</v>
      </c>
      <c r="K83">
        <f t="shared" si="26"/>
        <v>67.760000000000005</v>
      </c>
      <c r="L83" s="3">
        <f t="shared" si="21"/>
        <v>63.525000000000006</v>
      </c>
      <c r="M83">
        <f t="shared" si="22"/>
        <v>1.2</v>
      </c>
      <c r="N83">
        <f t="shared" si="23"/>
        <v>92.399999999999991</v>
      </c>
      <c r="O83">
        <f t="shared" si="27"/>
        <v>73.92</v>
      </c>
      <c r="P83">
        <f t="shared" si="28"/>
        <v>69.3</v>
      </c>
    </row>
    <row r="84" spans="1:16" x14ac:dyDescent="0.3">
      <c r="A84" t="s">
        <v>130</v>
      </c>
      <c r="B84">
        <v>1</v>
      </c>
      <c r="C84" s="3">
        <v>77</v>
      </c>
      <c r="D84" s="3">
        <v>77</v>
      </c>
      <c r="E84">
        <f t="shared" si="24"/>
        <v>61.6</v>
      </c>
      <c r="F84">
        <f t="shared" si="25"/>
        <v>57.75</v>
      </c>
      <c r="G84" s="3">
        <v>77</v>
      </c>
      <c r="H84">
        <f t="shared" si="18"/>
        <v>61.6</v>
      </c>
      <c r="I84">
        <f t="shared" si="19"/>
        <v>1.1000000000000001</v>
      </c>
      <c r="J84" s="9">
        <f t="shared" si="20"/>
        <v>84.7</v>
      </c>
      <c r="K84">
        <f t="shared" si="26"/>
        <v>67.760000000000005</v>
      </c>
      <c r="L84" s="3">
        <f t="shared" si="21"/>
        <v>63.525000000000006</v>
      </c>
      <c r="M84">
        <f t="shared" si="22"/>
        <v>1.2</v>
      </c>
      <c r="N84">
        <f t="shared" si="23"/>
        <v>92.399999999999991</v>
      </c>
      <c r="O84">
        <f t="shared" si="27"/>
        <v>73.92</v>
      </c>
      <c r="P84">
        <f t="shared" si="28"/>
        <v>69.3</v>
      </c>
    </row>
    <row r="85" spans="1:16" x14ac:dyDescent="0.3">
      <c r="A85" t="s">
        <v>148</v>
      </c>
      <c r="B85">
        <v>2</v>
      </c>
      <c r="C85" s="3">
        <v>37.5</v>
      </c>
      <c r="D85" s="3">
        <v>75</v>
      </c>
      <c r="E85">
        <f t="shared" si="24"/>
        <v>60</v>
      </c>
      <c r="F85">
        <f t="shared" si="25"/>
        <v>56.25</v>
      </c>
      <c r="G85" s="3">
        <v>75</v>
      </c>
      <c r="H85">
        <f t="shared" si="18"/>
        <v>60</v>
      </c>
      <c r="I85">
        <f t="shared" si="19"/>
        <v>2.2000000000000002</v>
      </c>
      <c r="J85" s="9">
        <f t="shared" si="20"/>
        <v>82.5</v>
      </c>
      <c r="K85">
        <f t="shared" si="26"/>
        <v>66</v>
      </c>
      <c r="L85" s="3">
        <f t="shared" si="21"/>
        <v>61.875</v>
      </c>
      <c r="M85">
        <f t="shared" si="22"/>
        <v>2.4</v>
      </c>
      <c r="N85">
        <f t="shared" si="23"/>
        <v>90</v>
      </c>
      <c r="O85">
        <f t="shared" si="27"/>
        <v>72</v>
      </c>
      <c r="P85">
        <f t="shared" si="28"/>
        <v>67.5</v>
      </c>
    </row>
    <row r="86" spans="1:16" x14ac:dyDescent="0.3">
      <c r="A86" t="s">
        <v>89</v>
      </c>
      <c r="B86">
        <v>2</v>
      </c>
      <c r="C86" s="3">
        <v>37.5</v>
      </c>
      <c r="D86" s="3">
        <v>75</v>
      </c>
      <c r="E86">
        <f t="shared" si="24"/>
        <v>60</v>
      </c>
      <c r="F86">
        <f t="shared" si="25"/>
        <v>56.25</v>
      </c>
      <c r="G86" s="3">
        <v>75</v>
      </c>
      <c r="H86">
        <f t="shared" si="18"/>
        <v>60</v>
      </c>
      <c r="I86">
        <f t="shared" si="19"/>
        <v>2.2000000000000002</v>
      </c>
      <c r="J86" s="9">
        <f t="shared" si="20"/>
        <v>82.5</v>
      </c>
      <c r="K86">
        <f t="shared" si="26"/>
        <v>66</v>
      </c>
      <c r="L86" s="3">
        <f t="shared" si="21"/>
        <v>61.875</v>
      </c>
      <c r="M86">
        <f t="shared" si="22"/>
        <v>2.4</v>
      </c>
      <c r="N86">
        <f t="shared" si="23"/>
        <v>90</v>
      </c>
      <c r="O86">
        <f t="shared" si="27"/>
        <v>72</v>
      </c>
      <c r="P86">
        <f t="shared" si="28"/>
        <v>67.5</v>
      </c>
    </row>
    <row r="87" spans="1:16" x14ac:dyDescent="0.3">
      <c r="A87" t="s">
        <v>150</v>
      </c>
      <c r="B87">
        <v>2</v>
      </c>
      <c r="C87" s="3">
        <v>37.5</v>
      </c>
      <c r="D87" s="3">
        <v>75</v>
      </c>
      <c r="E87">
        <f t="shared" si="24"/>
        <v>60</v>
      </c>
      <c r="F87">
        <f t="shared" si="25"/>
        <v>56.25</v>
      </c>
      <c r="G87" s="3">
        <v>75</v>
      </c>
      <c r="H87">
        <f t="shared" si="18"/>
        <v>60</v>
      </c>
      <c r="I87">
        <f t="shared" si="19"/>
        <v>2.2000000000000002</v>
      </c>
      <c r="J87" s="9">
        <f t="shared" si="20"/>
        <v>82.5</v>
      </c>
      <c r="K87">
        <f t="shared" si="26"/>
        <v>66</v>
      </c>
      <c r="L87" s="3">
        <f t="shared" si="21"/>
        <v>61.875</v>
      </c>
      <c r="M87">
        <f t="shared" si="22"/>
        <v>2.4</v>
      </c>
      <c r="N87">
        <f t="shared" si="23"/>
        <v>90</v>
      </c>
      <c r="O87">
        <f t="shared" si="27"/>
        <v>72</v>
      </c>
      <c r="P87">
        <f t="shared" si="28"/>
        <v>67.5</v>
      </c>
    </row>
    <row r="88" spans="1:16" x14ac:dyDescent="0.3">
      <c r="A88" t="s">
        <v>97</v>
      </c>
      <c r="B88">
        <v>2</v>
      </c>
      <c r="C88" s="3">
        <v>37.5</v>
      </c>
      <c r="D88" s="3">
        <v>75</v>
      </c>
      <c r="E88">
        <f t="shared" si="24"/>
        <v>60</v>
      </c>
      <c r="F88">
        <f t="shared" si="25"/>
        <v>56.25</v>
      </c>
      <c r="G88" s="3">
        <v>75</v>
      </c>
      <c r="H88">
        <f t="shared" si="18"/>
        <v>60</v>
      </c>
      <c r="I88">
        <f t="shared" si="19"/>
        <v>2.2000000000000002</v>
      </c>
      <c r="J88" s="9">
        <f t="shared" si="20"/>
        <v>82.5</v>
      </c>
      <c r="K88">
        <f t="shared" si="26"/>
        <v>66</v>
      </c>
      <c r="L88" s="3">
        <f t="shared" si="21"/>
        <v>61.875</v>
      </c>
      <c r="M88">
        <f t="shared" si="22"/>
        <v>2.4</v>
      </c>
      <c r="N88">
        <f t="shared" si="23"/>
        <v>90</v>
      </c>
      <c r="O88">
        <f t="shared" si="27"/>
        <v>72</v>
      </c>
      <c r="P88">
        <f t="shared" si="28"/>
        <v>67.5</v>
      </c>
    </row>
    <row r="89" spans="1:16" x14ac:dyDescent="0.3">
      <c r="A89" t="s">
        <v>146</v>
      </c>
      <c r="B89">
        <v>3</v>
      </c>
      <c r="C89" s="3">
        <v>18.899999999999999</v>
      </c>
      <c r="D89" s="3">
        <v>56.7</v>
      </c>
      <c r="E89">
        <f t="shared" si="24"/>
        <v>45.360000000000007</v>
      </c>
      <c r="F89">
        <f t="shared" si="25"/>
        <v>42.525000000000006</v>
      </c>
      <c r="G89" s="3">
        <v>56.7</v>
      </c>
      <c r="H89">
        <f t="shared" si="18"/>
        <v>45.360000000000007</v>
      </c>
      <c r="I89">
        <f t="shared" si="19"/>
        <v>3.3000000000000003</v>
      </c>
      <c r="J89" s="9">
        <f t="shared" si="20"/>
        <v>62.37</v>
      </c>
      <c r="K89">
        <f t="shared" si="26"/>
        <v>49.896000000000001</v>
      </c>
      <c r="L89" s="3">
        <f t="shared" si="21"/>
        <v>46.777499999999996</v>
      </c>
      <c r="M89">
        <f t="shared" si="22"/>
        <v>3.6</v>
      </c>
      <c r="N89">
        <f t="shared" si="23"/>
        <v>68.039999999999992</v>
      </c>
      <c r="O89">
        <f t="shared" si="27"/>
        <v>54.431999999999995</v>
      </c>
      <c r="P89">
        <f t="shared" si="28"/>
        <v>51.029999999999994</v>
      </c>
    </row>
    <row r="90" spans="1:16" x14ac:dyDescent="0.3">
      <c r="A90" t="s">
        <v>63</v>
      </c>
      <c r="B90">
        <v>3</v>
      </c>
      <c r="C90" s="3">
        <v>18.899999999999999</v>
      </c>
      <c r="D90" s="3">
        <v>56.7</v>
      </c>
      <c r="E90">
        <f t="shared" si="24"/>
        <v>45.360000000000007</v>
      </c>
      <c r="F90">
        <f t="shared" si="25"/>
        <v>42.525000000000006</v>
      </c>
      <c r="G90" s="3">
        <v>56.7</v>
      </c>
      <c r="H90">
        <f t="shared" ref="H90:H117" si="29">0.8*D90</f>
        <v>45.360000000000007</v>
      </c>
      <c r="I90">
        <f t="shared" si="19"/>
        <v>3.3000000000000003</v>
      </c>
      <c r="J90" s="9">
        <f t="shared" si="20"/>
        <v>62.37</v>
      </c>
      <c r="K90">
        <f t="shared" si="26"/>
        <v>49.896000000000001</v>
      </c>
      <c r="L90" s="3">
        <f t="shared" si="21"/>
        <v>46.777499999999996</v>
      </c>
      <c r="M90">
        <f t="shared" si="22"/>
        <v>3.6</v>
      </c>
      <c r="N90">
        <f t="shared" si="23"/>
        <v>68.039999999999992</v>
      </c>
      <c r="O90">
        <f t="shared" si="27"/>
        <v>54.431999999999995</v>
      </c>
      <c r="P90">
        <f t="shared" si="28"/>
        <v>51.029999999999994</v>
      </c>
    </row>
    <row r="91" spans="1:16" x14ac:dyDescent="0.3">
      <c r="A91" t="s">
        <v>109</v>
      </c>
      <c r="B91">
        <v>1</v>
      </c>
      <c r="C91" s="3">
        <v>54.9</v>
      </c>
      <c r="D91" s="3">
        <v>54.9</v>
      </c>
      <c r="E91">
        <f t="shared" si="24"/>
        <v>43.92</v>
      </c>
      <c r="F91">
        <f t="shared" si="25"/>
        <v>41.174999999999997</v>
      </c>
      <c r="G91" s="3">
        <v>54.9</v>
      </c>
      <c r="H91">
        <f t="shared" si="29"/>
        <v>43.92</v>
      </c>
      <c r="I91">
        <f t="shared" si="19"/>
        <v>1.1000000000000001</v>
      </c>
      <c r="J91" s="9">
        <f t="shared" si="20"/>
        <v>60.39</v>
      </c>
      <c r="K91">
        <f t="shared" si="26"/>
        <v>48.312000000000005</v>
      </c>
      <c r="L91" s="3">
        <f t="shared" si="21"/>
        <v>45.292500000000004</v>
      </c>
      <c r="M91">
        <f t="shared" si="22"/>
        <v>1.2</v>
      </c>
      <c r="N91">
        <f t="shared" si="23"/>
        <v>65.88</v>
      </c>
      <c r="O91">
        <f t="shared" si="27"/>
        <v>52.704000000000001</v>
      </c>
      <c r="P91">
        <f t="shared" si="28"/>
        <v>49.41</v>
      </c>
    </row>
    <row r="92" spans="1:16" x14ac:dyDescent="0.3">
      <c r="A92" t="s">
        <v>112</v>
      </c>
      <c r="B92">
        <v>1</v>
      </c>
      <c r="C92" s="3">
        <v>54.9</v>
      </c>
      <c r="D92" s="3">
        <v>54.9</v>
      </c>
      <c r="E92">
        <f t="shared" si="24"/>
        <v>43.92</v>
      </c>
      <c r="F92">
        <f t="shared" si="25"/>
        <v>41.174999999999997</v>
      </c>
      <c r="G92" s="3">
        <v>54.9</v>
      </c>
      <c r="H92">
        <f t="shared" si="29"/>
        <v>43.92</v>
      </c>
      <c r="I92">
        <f t="shared" si="19"/>
        <v>1.1000000000000001</v>
      </c>
      <c r="J92" s="9">
        <f t="shared" si="20"/>
        <v>60.39</v>
      </c>
      <c r="K92">
        <f t="shared" si="26"/>
        <v>48.312000000000005</v>
      </c>
      <c r="L92" s="3">
        <f t="shared" si="21"/>
        <v>45.292500000000004</v>
      </c>
      <c r="M92">
        <f t="shared" si="22"/>
        <v>1.2</v>
      </c>
      <c r="N92">
        <f t="shared" si="23"/>
        <v>65.88</v>
      </c>
      <c r="O92">
        <f t="shared" si="27"/>
        <v>52.704000000000001</v>
      </c>
      <c r="P92">
        <f t="shared" si="28"/>
        <v>49.41</v>
      </c>
    </row>
    <row r="93" spans="1:16" x14ac:dyDescent="0.3">
      <c r="A93" t="s">
        <v>113</v>
      </c>
      <c r="B93">
        <v>1</v>
      </c>
      <c r="C93" s="3">
        <v>54.9</v>
      </c>
      <c r="D93" s="3">
        <v>54.9</v>
      </c>
      <c r="E93">
        <f t="shared" si="24"/>
        <v>43.92</v>
      </c>
      <c r="F93">
        <f t="shared" si="25"/>
        <v>41.174999999999997</v>
      </c>
      <c r="G93" s="3">
        <v>54.9</v>
      </c>
      <c r="H93">
        <f t="shared" si="29"/>
        <v>43.92</v>
      </c>
      <c r="I93">
        <f t="shared" si="19"/>
        <v>1.1000000000000001</v>
      </c>
      <c r="J93" s="9">
        <f t="shared" si="20"/>
        <v>60.39</v>
      </c>
      <c r="K93">
        <f t="shared" si="26"/>
        <v>48.312000000000005</v>
      </c>
      <c r="L93" s="3">
        <f t="shared" si="21"/>
        <v>45.292500000000004</v>
      </c>
      <c r="M93">
        <f t="shared" si="22"/>
        <v>1.2</v>
      </c>
      <c r="N93">
        <f t="shared" si="23"/>
        <v>65.88</v>
      </c>
      <c r="O93">
        <f t="shared" si="27"/>
        <v>52.704000000000001</v>
      </c>
      <c r="P93">
        <f t="shared" si="28"/>
        <v>49.41</v>
      </c>
    </row>
    <row r="94" spans="1:16" x14ac:dyDescent="0.3">
      <c r="A94" t="s">
        <v>114</v>
      </c>
      <c r="B94">
        <v>1</v>
      </c>
      <c r="C94" s="3">
        <v>54.9</v>
      </c>
      <c r="D94" s="3">
        <v>54.9</v>
      </c>
      <c r="E94">
        <f t="shared" si="24"/>
        <v>43.92</v>
      </c>
      <c r="F94">
        <f t="shared" si="25"/>
        <v>41.174999999999997</v>
      </c>
      <c r="G94" s="3">
        <v>54.9</v>
      </c>
      <c r="H94">
        <f t="shared" si="29"/>
        <v>43.92</v>
      </c>
      <c r="I94">
        <f t="shared" si="19"/>
        <v>1.1000000000000001</v>
      </c>
      <c r="J94" s="9">
        <f t="shared" si="20"/>
        <v>60.39</v>
      </c>
      <c r="K94">
        <f t="shared" si="26"/>
        <v>48.312000000000005</v>
      </c>
      <c r="L94" s="3">
        <f t="shared" si="21"/>
        <v>45.292500000000004</v>
      </c>
      <c r="M94">
        <f t="shared" si="22"/>
        <v>1.2</v>
      </c>
      <c r="N94">
        <f t="shared" si="23"/>
        <v>65.88</v>
      </c>
      <c r="O94">
        <f t="shared" si="27"/>
        <v>52.704000000000001</v>
      </c>
      <c r="P94">
        <f t="shared" si="28"/>
        <v>49.41</v>
      </c>
    </row>
    <row r="95" spans="1:16" x14ac:dyDescent="0.3">
      <c r="A95" t="s">
        <v>116</v>
      </c>
      <c r="B95">
        <v>1</v>
      </c>
      <c r="C95" s="3">
        <v>54.9</v>
      </c>
      <c r="D95" s="3">
        <v>54.9</v>
      </c>
      <c r="E95">
        <f t="shared" si="24"/>
        <v>43.92</v>
      </c>
      <c r="F95">
        <f t="shared" si="25"/>
        <v>41.174999999999997</v>
      </c>
      <c r="G95" s="3">
        <v>54.9</v>
      </c>
      <c r="H95">
        <f t="shared" si="29"/>
        <v>43.92</v>
      </c>
      <c r="I95">
        <f t="shared" si="19"/>
        <v>1.1000000000000001</v>
      </c>
      <c r="J95" s="9">
        <f t="shared" si="20"/>
        <v>60.39</v>
      </c>
      <c r="K95">
        <f t="shared" si="26"/>
        <v>48.312000000000005</v>
      </c>
      <c r="L95" s="3">
        <f t="shared" si="21"/>
        <v>45.292500000000004</v>
      </c>
      <c r="M95">
        <f t="shared" si="22"/>
        <v>1.2</v>
      </c>
      <c r="N95">
        <f t="shared" si="23"/>
        <v>65.88</v>
      </c>
      <c r="O95">
        <f t="shared" si="27"/>
        <v>52.704000000000001</v>
      </c>
      <c r="P95">
        <f t="shared" si="28"/>
        <v>49.41</v>
      </c>
    </row>
    <row r="96" spans="1:16" x14ac:dyDescent="0.3">
      <c r="A96" t="s">
        <v>156</v>
      </c>
      <c r="B96">
        <v>1</v>
      </c>
      <c r="C96" s="3">
        <v>54.9</v>
      </c>
      <c r="D96" s="3">
        <v>54.9</v>
      </c>
      <c r="E96">
        <f t="shared" si="24"/>
        <v>43.92</v>
      </c>
      <c r="F96">
        <f t="shared" si="25"/>
        <v>41.174999999999997</v>
      </c>
      <c r="G96" s="3">
        <v>54.9</v>
      </c>
      <c r="H96">
        <f t="shared" si="29"/>
        <v>43.92</v>
      </c>
      <c r="I96">
        <f t="shared" si="19"/>
        <v>1.1000000000000001</v>
      </c>
      <c r="J96" s="9">
        <f t="shared" si="20"/>
        <v>60.39</v>
      </c>
      <c r="K96">
        <f t="shared" si="26"/>
        <v>48.312000000000005</v>
      </c>
      <c r="L96" s="3">
        <f t="shared" si="21"/>
        <v>45.292500000000004</v>
      </c>
      <c r="M96">
        <f t="shared" si="22"/>
        <v>1.2</v>
      </c>
      <c r="N96">
        <f t="shared" si="23"/>
        <v>65.88</v>
      </c>
      <c r="O96">
        <f t="shared" si="27"/>
        <v>52.704000000000001</v>
      </c>
      <c r="P96">
        <f t="shared" si="28"/>
        <v>49.41</v>
      </c>
    </row>
    <row r="97" spans="1:16" x14ac:dyDescent="0.3">
      <c r="A97" t="s">
        <v>121</v>
      </c>
      <c r="B97">
        <v>1</v>
      </c>
      <c r="C97" s="3">
        <v>54.9</v>
      </c>
      <c r="D97" s="3">
        <v>54.9</v>
      </c>
      <c r="E97">
        <f t="shared" si="24"/>
        <v>43.92</v>
      </c>
      <c r="F97">
        <f t="shared" si="25"/>
        <v>41.174999999999997</v>
      </c>
      <c r="G97" s="3">
        <v>54.9</v>
      </c>
      <c r="H97">
        <f t="shared" si="29"/>
        <v>43.92</v>
      </c>
      <c r="I97">
        <f t="shared" si="19"/>
        <v>1.1000000000000001</v>
      </c>
      <c r="J97" s="9">
        <f t="shared" si="20"/>
        <v>60.39</v>
      </c>
      <c r="K97">
        <f t="shared" si="26"/>
        <v>48.312000000000005</v>
      </c>
      <c r="L97" s="3">
        <f t="shared" si="21"/>
        <v>45.292500000000004</v>
      </c>
      <c r="M97">
        <f t="shared" si="22"/>
        <v>1.2</v>
      </c>
      <c r="N97">
        <f t="shared" si="23"/>
        <v>65.88</v>
      </c>
      <c r="O97">
        <f t="shared" si="27"/>
        <v>52.704000000000001</v>
      </c>
      <c r="P97">
        <f t="shared" si="28"/>
        <v>49.41</v>
      </c>
    </row>
    <row r="98" spans="1:16" x14ac:dyDescent="0.3">
      <c r="A98" t="s">
        <v>123</v>
      </c>
      <c r="B98">
        <v>1</v>
      </c>
      <c r="C98" s="3">
        <v>54.9</v>
      </c>
      <c r="D98" s="3">
        <v>54.9</v>
      </c>
      <c r="E98">
        <f t="shared" si="24"/>
        <v>43.92</v>
      </c>
      <c r="F98">
        <f t="shared" si="25"/>
        <v>41.174999999999997</v>
      </c>
      <c r="G98" s="3">
        <v>54.9</v>
      </c>
      <c r="H98">
        <f t="shared" si="29"/>
        <v>43.92</v>
      </c>
      <c r="I98">
        <f t="shared" ref="I98:I126" si="30">1.1*B98</f>
        <v>1.1000000000000001</v>
      </c>
      <c r="J98" s="9">
        <f t="shared" ref="J98:J126" si="31">I98*C98</f>
        <v>60.39</v>
      </c>
      <c r="K98">
        <f t="shared" si="26"/>
        <v>48.312000000000005</v>
      </c>
      <c r="L98" s="3">
        <f t="shared" ref="L98:L126" si="32">0.75*J98</f>
        <v>45.292500000000004</v>
      </c>
      <c r="M98">
        <f t="shared" ref="M98:M126" si="33">(0.2*B98)+B98</f>
        <v>1.2</v>
      </c>
      <c r="N98">
        <f t="shared" ref="N98:N126" si="34">C98*M98</f>
        <v>65.88</v>
      </c>
      <c r="O98">
        <f t="shared" si="27"/>
        <v>52.704000000000001</v>
      </c>
      <c r="P98">
        <f t="shared" si="28"/>
        <v>49.41</v>
      </c>
    </row>
    <row r="99" spans="1:16" x14ac:dyDescent="0.3">
      <c r="A99" t="s">
        <v>151</v>
      </c>
      <c r="B99">
        <v>1</v>
      </c>
      <c r="C99" s="3">
        <v>50.8</v>
      </c>
      <c r="D99" s="3">
        <v>50.8</v>
      </c>
      <c r="E99">
        <f t="shared" si="24"/>
        <v>40.64</v>
      </c>
      <c r="F99">
        <f t="shared" si="25"/>
        <v>38.099999999999994</v>
      </c>
      <c r="G99" s="3">
        <v>50.8</v>
      </c>
      <c r="H99">
        <f t="shared" si="29"/>
        <v>40.64</v>
      </c>
      <c r="I99">
        <f t="shared" si="30"/>
        <v>1.1000000000000001</v>
      </c>
      <c r="J99" s="9">
        <f t="shared" si="31"/>
        <v>55.88</v>
      </c>
      <c r="K99">
        <f t="shared" si="26"/>
        <v>44.704000000000008</v>
      </c>
      <c r="L99" s="3">
        <f t="shared" si="32"/>
        <v>41.910000000000004</v>
      </c>
      <c r="M99">
        <f t="shared" si="33"/>
        <v>1.2</v>
      </c>
      <c r="N99">
        <f t="shared" si="34"/>
        <v>60.959999999999994</v>
      </c>
      <c r="O99">
        <f t="shared" si="27"/>
        <v>48.768000000000001</v>
      </c>
      <c r="P99">
        <f t="shared" si="28"/>
        <v>45.72</v>
      </c>
    </row>
    <row r="100" spans="1:16" x14ac:dyDescent="0.3">
      <c r="A100" t="s">
        <v>153</v>
      </c>
      <c r="B100">
        <v>1</v>
      </c>
      <c r="C100" s="3">
        <v>50.8</v>
      </c>
      <c r="D100" s="3">
        <v>50.8</v>
      </c>
      <c r="E100">
        <f t="shared" si="24"/>
        <v>40.64</v>
      </c>
      <c r="F100">
        <f t="shared" si="25"/>
        <v>38.099999999999994</v>
      </c>
      <c r="G100" s="3">
        <v>50.8</v>
      </c>
      <c r="H100">
        <f t="shared" si="29"/>
        <v>40.64</v>
      </c>
      <c r="I100">
        <f t="shared" si="30"/>
        <v>1.1000000000000001</v>
      </c>
      <c r="J100" s="9">
        <f t="shared" si="31"/>
        <v>55.88</v>
      </c>
      <c r="K100">
        <f t="shared" si="26"/>
        <v>44.704000000000008</v>
      </c>
      <c r="L100" s="3">
        <f t="shared" si="32"/>
        <v>41.910000000000004</v>
      </c>
      <c r="M100">
        <f t="shared" si="33"/>
        <v>1.2</v>
      </c>
      <c r="N100">
        <f t="shared" si="34"/>
        <v>60.959999999999994</v>
      </c>
      <c r="O100">
        <f t="shared" si="27"/>
        <v>48.768000000000001</v>
      </c>
      <c r="P100">
        <f t="shared" si="28"/>
        <v>45.72</v>
      </c>
    </row>
    <row r="101" spans="1:16" x14ac:dyDescent="0.3">
      <c r="A101" t="s">
        <v>154</v>
      </c>
      <c r="B101">
        <v>1</v>
      </c>
      <c r="C101" s="3">
        <v>50.8</v>
      </c>
      <c r="D101" s="3">
        <v>50.8</v>
      </c>
      <c r="E101">
        <f t="shared" si="24"/>
        <v>40.64</v>
      </c>
      <c r="F101">
        <f t="shared" si="25"/>
        <v>38.099999999999994</v>
      </c>
      <c r="G101" s="3">
        <v>50.8</v>
      </c>
      <c r="H101">
        <f t="shared" si="29"/>
        <v>40.64</v>
      </c>
      <c r="I101">
        <f t="shared" si="30"/>
        <v>1.1000000000000001</v>
      </c>
      <c r="J101" s="9">
        <f t="shared" si="31"/>
        <v>55.88</v>
      </c>
      <c r="K101">
        <f t="shared" si="26"/>
        <v>44.704000000000008</v>
      </c>
      <c r="L101" s="3">
        <f t="shared" si="32"/>
        <v>41.910000000000004</v>
      </c>
      <c r="M101">
        <f t="shared" si="33"/>
        <v>1.2</v>
      </c>
      <c r="N101">
        <f t="shared" si="34"/>
        <v>60.959999999999994</v>
      </c>
      <c r="O101">
        <f t="shared" si="27"/>
        <v>48.768000000000001</v>
      </c>
      <c r="P101">
        <f t="shared" si="28"/>
        <v>45.72</v>
      </c>
    </row>
    <row r="102" spans="1:16" x14ac:dyDescent="0.3">
      <c r="A102" t="s">
        <v>155</v>
      </c>
      <c r="B102">
        <v>1</v>
      </c>
      <c r="C102" s="3">
        <v>50.8</v>
      </c>
      <c r="D102" s="3">
        <v>50.8</v>
      </c>
      <c r="E102">
        <f t="shared" si="24"/>
        <v>40.64</v>
      </c>
      <c r="F102">
        <f t="shared" si="25"/>
        <v>38.099999999999994</v>
      </c>
      <c r="G102" s="3">
        <v>50.8</v>
      </c>
      <c r="H102">
        <f t="shared" si="29"/>
        <v>40.64</v>
      </c>
      <c r="I102">
        <f t="shared" si="30"/>
        <v>1.1000000000000001</v>
      </c>
      <c r="J102" s="9">
        <f t="shared" si="31"/>
        <v>55.88</v>
      </c>
      <c r="K102">
        <f t="shared" si="26"/>
        <v>44.704000000000008</v>
      </c>
      <c r="L102" s="3">
        <f t="shared" si="32"/>
        <v>41.910000000000004</v>
      </c>
      <c r="M102">
        <f t="shared" si="33"/>
        <v>1.2</v>
      </c>
      <c r="N102">
        <f t="shared" si="34"/>
        <v>60.959999999999994</v>
      </c>
      <c r="O102">
        <f t="shared" si="27"/>
        <v>48.768000000000001</v>
      </c>
      <c r="P102">
        <f t="shared" si="28"/>
        <v>45.72</v>
      </c>
    </row>
    <row r="103" spans="1:16" x14ac:dyDescent="0.3">
      <c r="A103" t="s">
        <v>18</v>
      </c>
      <c r="B103">
        <v>6</v>
      </c>
      <c r="C103" s="3">
        <v>8.4</v>
      </c>
      <c r="D103" s="3">
        <v>50.4</v>
      </c>
      <c r="E103">
        <f t="shared" si="24"/>
        <v>40.32</v>
      </c>
      <c r="F103">
        <f t="shared" si="25"/>
        <v>37.799999999999997</v>
      </c>
      <c r="G103" s="3">
        <v>50.4</v>
      </c>
      <c r="H103">
        <f t="shared" si="29"/>
        <v>40.32</v>
      </c>
      <c r="I103">
        <f t="shared" si="30"/>
        <v>6.6000000000000005</v>
      </c>
      <c r="J103" s="9">
        <f t="shared" si="31"/>
        <v>55.440000000000005</v>
      </c>
      <c r="K103">
        <f t="shared" si="26"/>
        <v>44.352000000000004</v>
      </c>
      <c r="L103" s="3">
        <f t="shared" si="32"/>
        <v>41.580000000000005</v>
      </c>
      <c r="M103">
        <f t="shared" si="33"/>
        <v>7.2</v>
      </c>
      <c r="N103">
        <f t="shared" si="34"/>
        <v>60.480000000000004</v>
      </c>
      <c r="O103">
        <f t="shared" si="27"/>
        <v>48.384000000000007</v>
      </c>
      <c r="P103">
        <f t="shared" si="28"/>
        <v>45.36</v>
      </c>
    </row>
    <row r="104" spans="1:16" x14ac:dyDescent="0.3">
      <c r="A104" t="s">
        <v>51</v>
      </c>
      <c r="B104">
        <v>2</v>
      </c>
      <c r="C104" s="3">
        <v>18.899999999999999</v>
      </c>
      <c r="D104" s="3">
        <v>37.799999999999997</v>
      </c>
      <c r="E104">
        <f t="shared" si="24"/>
        <v>30.24</v>
      </c>
      <c r="F104">
        <f t="shared" si="25"/>
        <v>28.349999999999998</v>
      </c>
      <c r="G104" s="3">
        <v>37.799999999999997</v>
      </c>
      <c r="H104">
        <f t="shared" si="29"/>
        <v>30.24</v>
      </c>
      <c r="I104">
        <f t="shared" si="30"/>
        <v>2.2000000000000002</v>
      </c>
      <c r="J104" s="9">
        <f t="shared" si="31"/>
        <v>41.58</v>
      </c>
      <c r="K104">
        <f t="shared" si="26"/>
        <v>33.264000000000003</v>
      </c>
      <c r="L104" s="3">
        <f t="shared" si="32"/>
        <v>31.184999999999999</v>
      </c>
      <c r="M104">
        <f t="shared" si="33"/>
        <v>2.4</v>
      </c>
      <c r="N104">
        <f t="shared" si="34"/>
        <v>45.359999999999992</v>
      </c>
      <c r="O104">
        <f t="shared" si="27"/>
        <v>36.287999999999997</v>
      </c>
      <c r="P104">
        <f t="shared" si="28"/>
        <v>34.019999999999996</v>
      </c>
    </row>
    <row r="105" spans="1:16" x14ac:dyDescent="0.3">
      <c r="A105" t="s">
        <v>54</v>
      </c>
      <c r="B105">
        <v>2</v>
      </c>
      <c r="C105" s="3">
        <v>18.899999999999999</v>
      </c>
      <c r="D105" s="3">
        <v>37.799999999999997</v>
      </c>
      <c r="E105">
        <f t="shared" si="24"/>
        <v>30.24</v>
      </c>
      <c r="F105">
        <f t="shared" si="25"/>
        <v>28.349999999999998</v>
      </c>
      <c r="G105" s="3">
        <v>37.799999999999997</v>
      </c>
      <c r="H105">
        <f t="shared" si="29"/>
        <v>30.24</v>
      </c>
      <c r="I105">
        <f t="shared" si="30"/>
        <v>2.2000000000000002</v>
      </c>
      <c r="J105" s="9">
        <f t="shared" si="31"/>
        <v>41.58</v>
      </c>
      <c r="K105">
        <f t="shared" si="26"/>
        <v>33.264000000000003</v>
      </c>
      <c r="L105" s="3">
        <f t="shared" si="32"/>
        <v>31.184999999999999</v>
      </c>
      <c r="M105">
        <f t="shared" si="33"/>
        <v>2.4</v>
      </c>
      <c r="N105">
        <f t="shared" si="34"/>
        <v>45.359999999999992</v>
      </c>
      <c r="O105">
        <f t="shared" si="27"/>
        <v>36.287999999999997</v>
      </c>
      <c r="P105">
        <f t="shared" si="28"/>
        <v>34.019999999999996</v>
      </c>
    </row>
    <row r="106" spans="1:16" x14ac:dyDescent="0.3">
      <c r="A106" t="s">
        <v>57</v>
      </c>
      <c r="B106">
        <v>2</v>
      </c>
      <c r="C106" s="3">
        <v>18.899999999999999</v>
      </c>
      <c r="D106" s="3">
        <v>37.799999999999997</v>
      </c>
      <c r="E106">
        <f t="shared" si="24"/>
        <v>30.24</v>
      </c>
      <c r="F106">
        <f t="shared" si="25"/>
        <v>28.349999999999998</v>
      </c>
      <c r="G106" s="3">
        <v>37.799999999999997</v>
      </c>
      <c r="H106">
        <f t="shared" si="29"/>
        <v>30.24</v>
      </c>
      <c r="I106">
        <f t="shared" si="30"/>
        <v>2.2000000000000002</v>
      </c>
      <c r="J106" s="9">
        <f t="shared" si="31"/>
        <v>41.58</v>
      </c>
      <c r="K106">
        <f t="shared" si="26"/>
        <v>33.264000000000003</v>
      </c>
      <c r="L106" s="3">
        <f t="shared" si="32"/>
        <v>31.184999999999999</v>
      </c>
      <c r="M106">
        <f t="shared" si="33"/>
        <v>2.4</v>
      </c>
      <c r="N106">
        <f t="shared" si="34"/>
        <v>45.359999999999992</v>
      </c>
      <c r="O106">
        <f t="shared" si="27"/>
        <v>36.287999999999997</v>
      </c>
      <c r="P106">
        <f t="shared" si="28"/>
        <v>34.019999999999996</v>
      </c>
    </row>
    <row r="107" spans="1:16" x14ac:dyDescent="0.3">
      <c r="A107" t="s">
        <v>78</v>
      </c>
      <c r="B107">
        <v>1</v>
      </c>
      <c r="C107" s="3">
        <v>37.5</v>
      </c>
      <c r="D107" s="3">
        <v>37.5</v>
      </c>
      <c r="E107">
        <f t="shared" si="24"/>
        <v>30</v>
      </c>
      <c r="F107">
        <f t="shared" si="25"/>
        <v>28.125</v>
      </c>
      <c r="G107" s="3">
        <v>37.5</v>
      </c>
      <c r="H107">
        <f t="shared" si="29"/>
        <v>30</v>
      </c>
      <c r="I107">
        <f t="shared" si="30"/>
        <v>1.1000000000000001</v>
      </c>
      <c r="J107" s="9">
        <f t="shared" si="31"/>
        <v>41.25</v>
      </c>
      <c r="K107">
        <f t="shared" si="26"/>
        <v>33</v>
      </c>
      <c r="L107" s="3">
        <f t="shared" si="32"/>
        <v>30.9375</v>
      </c>
      <c r="M107">
        <f t="shared" si="33"/>
        <v>1.2</v>
      </c>
      <c r="N107">
        <f t="shared" si="34"/>
        <v>45</v>
      </c>
      <c r="O107">
        <f t="shared" si="27"/>
        <v>36</v>
      </c>
      <c r="P107">
        <f t="shared" si="28"/>
        <v>33.75</v>
      </c>
    </row>
    <row r="108" spans="1:16" x14ac:dyDescent="0.3">
      <c r="A108" t="s">
        <v>85</v>
      </c>
      <c r="B108">
        <v>1</v>
      </c>
      <c r="C108" s="3">
        <v>37.5</v>
      </c>
      <c r="D108" s="3">
        <v>37.5</v>
      </c>
      <c r="E108">
        <f t="shared" si="24"/>
        <v>30</v>
      </c>
      <c r="F108">
        <f t="shared" si="25"/>
        <v>28.125</v>
      </c>
      <c r="G108" s="3">
        <v>37.5</v>
      </c>
      <c r="H108">
        <f t="shared" si="29"/>
        <v>30</v>
      </c>
      <c r="I108">
        <f t="shared" si="30"/>
        <v>1.1000000000000001</v>
      </c>
      <c r="J108" s="9">
        <f t="shared" si="31"/>
        <v>41.25</v>
      </c>
      <c r="K108">
        <f t="shared" si="26"/>
        <v>33</v>
      </c>
      <c r="L108" s="3">
        <f t="shared" si="32"/>
        <v>30.9375</v>
      </c>
      <c r="M108">
        <f t="shared" si="33"/>
        <v>1.2</v>
      </c>
      <c r="N108">
        <f t="shared" si="34"/>
        <v>45</v>
      </c>
      <c r="O108">
        <f t="shared" si="27"/>
        <v>36</v>
      </c>
      <c r="P108">
        <f t="shared" si="28"/>
        <v>33.75</v>
      </c>
    </row>
    <row r="109" spans="1:16" x14ac:dyDescent="0.3">
      <c r="A109" t="s">
        <v>149</v>
      </c>
      <c r="B109">
        <v>1</v>
      </c>
      <c r="C109" s="3">
        <v>37.5</v>
      </c>
      <c r="D109" s="3">
        <v>37.5</v>
      </c>
      <c r="E109">
        <f t="shared" si="24"/>
        <v>30</v>
      </c>
      <c r="F109">
        <f t="shared" si="25"/>
        <v>28.125</v>
      </c>
      <c r="G109" s="3">
        <v>37.5</v>
      </c>
      <c r="H109">
        <f t="shared" si="29"/>
        <v>30</v>
      </c>
      <c r="I109">
        <f t="shared" si="30"/>
        <v>1.1000000000000001</v>
      </c>
      <c r="J109" s="9">
        <f t="shared" si="31"/>
        <v>41.25</v>
      </c>
      <c r="K109">
        <f t="shared" si="26"/>
        <v>33</v>
      </c>
      <c r="L109" s="3">
        <f t="shared" si="32"/>
        <v>30.9375</v>
      </c>
      <c r="M109">
        <f t="shared" si="33"/>
        <v>1.2</v>
      </c>
      <c r="N109">
        <f t="shared" si="34"/>
        <v>45</v>
      </c>
      <c r="O109">
        <f t="shared" si="27"/>
        <v>36</v>
      </c>
      <c r="P109">
        <f t="shared" si="28"/>
        <v>33.75</v>
      </c>
    </row>
    <row r="110" spans="1:16" x14ac:dyDescent="0.3">
      <c r="A110" t="s">
        <v>94</v>
      </c>
      <c r="B110">
        <v>1</v>
      </c>
      <c r="C110" s="3">
        <v>37.5</v>
      </c>
      <c r="D110" s="3">
        <v>37.5</v>
      </c>
      <c r="E110">
        <f t="shared" si="24"/>
        <v>30</v>
      </c>
      <c r="F110">
        <f t="shared" si="25"/>
        <v>28.125</v>
      </c>
      <c r="G110" s="3">
        <v>37.5</v>
      </c>
      <c r="H110">
        <f t="shared" si="29"/>
        <v>30</v>
      </c>
      <c r="I110">
        <f t="shared" si="30"/>
        <v>1.1000000000000001</v>
      </c>
      <c r="J110" s="9">
        <f t="shared" si="31"/>
        <v>41.25</v>
      </c>
      <c r="K110">
        <f t="shared" si="26"/>
        <v>33</v>
      </c>
      <c r="L110" s="3">
        <f t="shared" si="32"/>
        <v>30.9375</v>
      </c>
      <c r="M110">
        <f t="shared" si="33"/>
        <v>1.2</v>
      </c>
      <c r="N110">
        <f t="shared" si="34"/>
        <v>45</v>
      </c>
      <c r="O110">
        <f t="shared" si="27"/>
        <v>36</v>
      </c>
      <c r="P110">
        <f t="shared" si="28"/>
        <v>33.75</v>
      </c>
    </row>
    <row r="111" spans="1:16" x14ac:dyDescent="0.3">
      <c r="A111" t="s">
        <v>71</v>
      </c>
      <c r="B111">
        <v>1</v>
      </c>
      <c r="C111" s="3">
        <v>37.5</v>
      </c>
      <c r="D111" s="3">
        <v>37.5</v>
      </c>
      <c r="E111">
        <f t="shared" si="24"/>
        <v>30</v>
      </c>
      <c r="F111">
        <f t="shared" si="25"/>
        <v>28.125</v>
      </c>
      <c r="G111" s="3">
        <v>37.5</v>
      </c>
      <c r="H111">
        <f t="shared" si="29"/>
        <v>30</v>
      </c>
      <c r="I111">
        <f t="shared" si="30"/>
        <v>1.1000000000000001</v>
      </c>
      <c r="J111" s="9">
        <f t="shared" si="31"/>
        <v>41.25</v>
      </c>
      <c r="K111">
        <f t="shared" si="26"/>
        <v>33</v>
      </c>
      <c r="L111" s="3">
        <f t="shared" si="32"/>
        <v>30.9375</v>
      </c>
      <c r="M111">
        <f t="shared" si="33"/>
        <v>1.2</v>
      </c>
      <c r="N111">
        <f t="shared" si="34"/>
        <v>45</v>
      </c>
      <c r="O111">
        <f t="shared" si="27"/>
        <v>36</v>
      </c>
      <c r="P111">
        <f t="shared" si="28"/>
        <v>33.75</v>
      </c>
    </row>
    <row r="112" spans="1:16" x14ac:dyDescent="0.3">
      <c r="A112" t="s">
        <v>96</v>
      </c>
      <c r="B112">
        <v>1</v>
      </c>
      <c r="C112" s="3">
        <v>37.5</v>
      </c>
      <c r="D112" s="3">
        <v>37.5</v>
      </c>
      <c r="E112">
        <f t="shared" si="24"/>
        <v>30</v>
      </c>
      <c r="F112">
        <f t="shared" si="25"/>
        <v>28.125</v>
      </c>
      <c r="G112" s="3">
        <v>37.5</v>
      </c>
      <c r="H112">
        <f t="shared" si="29"/>
        <v>30</v>
      </c>
      <c r="I112">
        <f t="shared" si="30"/>
        <v>1.1000000000000001</v>
      </c>
      <c r="J112" s="9">
        <f t="shared" si="31"/>
        <v>41.25</v>
      </c>
      <c r="K112">
        <f t="shared" si="26"/>
        <v>33</v>
      </c>
      <c r="L112" s="3">
        <f t="shared" si="32"/>
        <v>30.9375</v>
      </c>
      <c r="M112">
        <f t="shared" si="33"/>
        <v>1.2</v>
      </c>
      <c r="N112">
        <f t="shared" si="34"/>
        <v>45</v>
      </c>
      <c r="O112">
        <f t="shared" si="27"/>
        <v>36</v>
      </c>
      <c r="P112">
        <f t="shared" si="28"/>
        <v>33.75</v>
      </c>
    </row>
    <row r="113" spans="1:16" x14ac:dyDescent="0.3">
      <c r="A113" t="s">
        <v>74</v>
      </c>
      <c r="B113">
        <v>1</v>
      </c>
      <c r="C113" s="3">
        <v>37.5</v>
      </c>
      <c r="D113" s="3">
        <v>37.5</v>
      </c>
      <c r="E113">
        <f t="shared" si="24"/>
        <v>30</v>
      </c>
      <c r="F113">
        <f t="shared" si="25"/>
        <v>28.125</v>
      </c>
      <c r="G113" s="3">
        <v>37.5</v>
      </c>
      <c r="H113">
        <f t="shared" si="29"/>
        <v>30</v>
      </c>
      <c r="I113">
        <f t="shared" si="30"/>
        <v>1.1000000000000001</v>
      </c>
      <c r="J113" s="9">
        <f t="shared" si="31"/>
        <v>41.25</v>
      </c>
      <c r="K113">
        <f t="shared" si="26"/>
        <v>33</v>
      </c>
      <c r="L113" s="3">
        <f t="shared" si="32"/>
        <v>30.9375</v>
      </c>
      <c r="M113">
        <f t="shared" si="33"/>
        <v>1.2</v>
      </c>
      <c r="N113">
        <f t="shared" si="34"/>
        <v>45</v>
      </c>
      <c r="O113">
        <f t="shared" si="27"/>
        <v>36</v>
      </c>
      <c r="P113">
        <f t="shared" si="28"/>
        <v>33.75</v>
      </c>
    </row>
    <row r="114" spans="1:16" x14ac:dyDescent="0.3">
      <c r="A114" t="s">
        <v>23</v>
      </c>
      <c r="B114">
        <v>4</v>
      </c>
      <c r="C114" s="3">
        <v>8.4</v>
      </c>
      <c r="D114" s="3">
        <v>33.6</v>
      </c>
      <c r="E114">
        <f t="shared" si="24"/>
        <v>26.880000000000003</v>
      </c>
      <c r="F114">
        <f t="shared" si="25"/>
        <v>25.200000000000003</v>
      </c>
      <c r="G114" s="3">
        <v>33.6</v>
      </c>
      <c r="H114">
        <f t="shared" si="29"/>
        <v>26.880000000000003</v>
      </c>
      <c r="I114">
        <f t="shared" si="30"/>
        <v>4.4000000000000004</v>
      </c>
      <c r="J114" s="9">
        <f t="shared" si="31"/>
        <v>36.960000000000008</v>
      </c>
      <c r="K114">
        <f t="shared" si="26"/>
        <v>29.568000000000008</v>
      </c>
      <c r="L114" s="3">
        <f t="shared" si="32"/>
        <v>27.720000000000006</v>
      </c>
      <c r="M114">
        <f t="shared" si="33"/>
        <v>4.8</v>
      </c>
      <c r="N114">
        <f t="shared" si="34"/>
        <v>40.32</v>
      </c>
      <c r="O114">
        <f t="shared" si="27"/>
        <v>32.256</v>
      </c>
      <c r="P114">
        <f t="shared" si="28"/>
        <v>30.240000000000002</v>
      </c>
    </row>
    <row r="115" spans="1:16" x14ac:dyDescent="0.3">
      <c r="A115" t="s">
        <v>26</v>
      </c>
      <c r="B115">
        <v>4</v>
      </c>
      <c r="C115" s="3">
        <v>8.4</v>
      </c>
      <c r="D115" s="3">
        <v>33.6</v>
      </c>
      <c r="E115">
        <f t="shared" si="24"/>
        <v>26.880000000000003</v>
      </c>
      <c r="F115">
        <f t="shared" si="25"/>
        <v>25.200000000000003</v>
      </c>
      <c r="G115" s="3">
        <v>33.6</v>
      </c>
      <c r="H115">
        <f t="shared" si="29"/>
        <v>26.880000000000003</v>
      </c>
      <c r="I115">
        <f t="shared" si="30"/>
        <v>4.4000000000000004</v>
      </c>
      <c r="J115" s="9">
        <f t="shared" si="31"/>
        <v>36.960000000000008</v>
      </c>
      <c r="K115">
        <f t="shared" si="26"/>
        <v>29.568000000000008</v>
      </c>
      <c r="L115" s="3">
        <f t="shared" si="32"/>
        <v>27.720000000000006</v>
      </c>
      <c r="M115">
        <f t="shared" si="33"/>
        <v>4.8</v>
      </c>
      <c r="N115">
        <f t="shared" si="34"/>
        <v>40.32</v>
      </c>
      <c r="O115">
        <f t="shared" si="27"/>
        <v>32.256</v>
      </c>
      <c r="P115">
        <f t="shared" si="28"/>
        <v>30.240000000000002</v>
      </c>
    </row>
    <row r="116" spans="1:16" x14ac:dyDescent="0.3">
      <c r="A116" t="s">
        <v>142</v>
      </c>
      <c r="B116">
        <v>3</v>
      </c>
      <c r="C116" s="3">
        <v>8.4</v>
      </c>
      <c r="D116" s="3">
        <v>25.2</v>
      </c>
      <c r="E116">
        <f t="shared" si="24"/>
        <v>20.16</v>
      </c>
      <c r="F116">
        <f t="shared" si="25"/>
        <v>18.899999999999999</v>
      </c>
      <c r="G116" s="3">
        <v>25.2</v>
      </c>
      <c r="H116">
        <f t="shared" si="29"/>
        <v>20.16</v>
      </c>
      <c r="I116">
        <f t="shared" si="30"/>
        <v>3.3000000000000003</v>
      </c>
      <c r="J116" s="9">
        <f t="shared" si="31"/>
        <v>27.720000000000002</v>
      </c>
      <c r="K116">
        <f t="shared" si="26"/>
        <v>22.176000000000002</v>
      </c>
      <c r="L116" s="3">
        <f t="shared" si="32"/>
        <v>20.790000000000003</v>
      </c>
      <c r="M116">
        <f t="shared" si="33"/>
        <v>3.6</v>
      </c>
      <c r="N116">
        <f t="shared" si="34"/>
        <v>30.240000000000002</v>
      </c>
      <c r="O116">
        <f t="shared" si="27"/>
        <v>24.192000000000004</v>
      </c>
      <c r="P116">
        <f t="shared" si="28"/>
        <v>22.68</v>
      </c>
    </row>
    <row r="117" spans="1:16" x14ac:dyDescent="0.3">
      <c r="A117" t="s">
        <v>13</v>
      </c>
      <c r="B117">
        <v>3</v>
      </c>
      <c r="C117" s="3">
        <v>8.4</v>
      </c>
      <c r="D117" s="3">
        <v>25.2</v>
      </c>
      <c r="E117">
        <f t="shared" si="24"/>
        <v>20.16</v>
      </c>
      <c r="F117">
        <f t="shared" si="25"/>
        <v>18.899999999999999</v>
      </c>
      <c r="G117" s="3">
        <v>25.2</v>
      </c>
      <c r="H117">
        <f t="shared" si="29"/>
        <v>20.16</v>
      </c>
      <c r="I117">
        <f t="shared" si="30"/>
        <v>3.3000000000000003</v>
      </c>
      <c r="J117" s="9">
        <f t="shared" si="31"/>
        <v>27.720000000000002</v>
      </c>
      <c r="K117">
        <f t="shared" si="26"/>
        <v>22.176000000000002</v>
      </c>
      <c r="L117" s="3">
        <f t="shared" si="32"/>
        <v>20.790000000000003</v>
      </c>
      <c r="M117">
        <f t="shared" si="33"/>
        <v>3.6</v>
      </c>
      <c r="N117">
        <f t="shared" si="34"/>
        <v>30.240000000000002</v>
      </c>
      <c r="O117">
        <f t="shared" si="27"/>
        <v>24.192000000000004</v>
      </c>
      <c r="P117">
        <f t="shared" si="28"/>
        <v>22.68</v>
      </c>
    </row>
    <row r="118" spans="1:16" x14ac:dyDescent="0.3">
      <c r="A118" s="10" t="s">
        <v>147</v>
      </c>
      <c r="B118">
        <v>1</v>
      </c>
      <c r="C118" s="3">
        <v>19.2</v>
      </c>
      <c r="D118" s="3">
        <v>19.2</v>
      </c>
      <c r="E118">
        <f t="shared" si="24"/>
        <v>15.36</v>
      </c>
      <c r="F118">
        <f t="shared" si="25"/>
        <v>14.399999999999999</v>
      </c>
      <c r="I118">
        <f t="shared" si="30"/>
        <v>1.1000000000000001</v>
      </c>
      <c r="J118" s="9">
        <f t="shared" si="31"/>
        <v>21.12</v>
      </c>
      <c r="K118">
        <f t="shared" si="26"/>
        <v>16.896000000000001</v>
      </c>
      <c r="L118" s="3">
        <f t="shared" si="32"/>
        <v>15.84</v>
      </c>
      <c r="M118">
        <f t="shared" si="33"/>
        <v>1.2</v>
      </c>
      <c r="N118">
        <f t="shared" si="34"/>
        <v>23.04</v>
      </c>
      <c r="O118">
        <f t="shared" si="27"/>
        <v>18.431999999999999</v>
      </c>
      <c r="P118">
        <f t="shared" si="28"/>
        <v>17.28</v>
      </c>
    </row>
    <row r="119" spans="1:16" x14ac:dyDescent="0.3">
      <c r="A119" t="s">
        <v>145</v>
      </c>
      <c r="B119">
        <v>1</v>
      </c>
      <c r="C119" s="3">
        <v>18.899999999999999</v>
      </c>
      <c r="D119" s="3">
        <v>18.899999999999999</v>
      </c>
      <c r="E119">
        <f t="shared" si="24"/>
        <v>15.12</v>
      </c>
      <c r="F119">
        <f t="shared" si="25"/>
        <v>14.174999999999999</v>
      </c>
      <c r="G119" s="3">
        <v>18.899999999999999</v>
      </c>
      <c r="H119">
        <f>0.8*D119</f>
        <v>15.12</v>
      </c>
      <c r="I119">
        <f t="shared" si="30"/>
        <v>1.1000000000000001</v>
      </c>
      <c r="J119" s="9">
        <f t="shared" si="31"/>
        <v>20.79</v>
      </c>
      <c r="K119">
        <f t="shared" si="26"/>
        <v>16.632000000000001</v>
      </c>
      <c r="L119" s="3">
        <f t="shared" si="32"/>
        <v>15.592499999999999</v>
      </c>
      <c r="M119">
        <f t="shared" si="33"/>
        <v>1.2</v>
      </c>
      <c r="N119">
        <f t="shared" si="34"/>
        <v>22.679999999999996</v>
      </c>
      <c r="O119">
        <f t="shared" si="27"/>
        <v>18.143999999999998</v>
      </c>
      <c r="P119">
        <f t="shared" si="28"/>
        <v>17.009999999999998</v>
      </c>
    </row>
    <row r="120" spans="1:16" x14ac:dyDescent="0.3">
      <c r="A120" t="s">
        <v>62</v>
      </c>
      <c r="B120">
        <v>1</v>
      </c>
      <c r="C120" s="3">
        <v>18.899999999999999</v>
      </c>
      <c r="D120" s="3">
        <v>18.899999999999999</v>
      </c>
      <c r="E120">
        <f t="shared" si="24"/>
        <v>15.12</v>
      </c>
      <c r="F120">
        <f t="shared" si="25"/>
        <v>14.174999999999999</v>
      </c>
      <c r="G120" s="3">
        <v>18.899999999999999</v>
      </c>
      <c r="H120">
        <f>0.8*D120</f>
        <v>15.12</v>
      </c>
      <c r="I120">
        <f t="shared" si="30"/>
        <v>1.1000000000000001</v>
      </c>
      <c r="J120" s="9">
        <f t="shared" si="31"/>
        <v>20.79</v>
      </c>
      <c r="K120">
        <f t="shared" si="26"/>
        <v>16.632000000000001</v>
      </c>
      <c r="L120" s="3">
        <f t="shared" si="32"/>
        <v>15.592499999999999</v>
      </c>
      <c r="M120">
        <f t="shared" si="33"/>
        <v>1.2</v>
      </c>
      <c r="N120">
        <f t="shared" si="34"/>
        <v>22.679999999999996</v>
      </c>
      <c r="O120">
        <f t="shared" si="27"/>
        <v>18.143999999999998</v>
      </c>
      <c r="P120">
        <f t="shared" si="28"/>
        <v>17.009999999999998</v>
      </c>
    </row>
    <row r="121" spans="1:16" x14ac:dyDescent="0.3">
      <c r="A121" t="s">
        <v>16</v>
      </c>
      <c r="B121">
        <v>2</v>
      </c>
      <c r="C121" s="3">
        <v>8.4</v>
      </c>
      <c r="D121" s="3">
        <v>16.8</v>
      </c>
      <c r="E121">
        <f t="shared" si="24"/>
        <v>13.440000000000001</v>
      </c>
      <c r="F121">
        <f t="shared" si="25"/>
        <v>12.600000000000001</v>
      </c>
      <c r="G121" s="3">
        <v>16.8</v>
      </c>
      <c r="H121">
        <f>0.8*D121</f>
        <v>13.440000000000001</v>
      </c>
      <c r="I121">
        <f t="shared" si="30"/>
        <v>2.2000000000000002</v>
      </c>
      <c r="J121" s="9">
        <f t="shared" si="31"/>
        <v>18.480000000000004</v>
      </c>
      <c r="K121">
        <f t="shared" si="26"/>
        <v>14.784000000000004</v>
      </c>
      <c r="L121" s="3">
        <f t="shared" si="32"/>
        <v>13.860000000000003</v>
      </c>
      <c r="M121">
        <f t="shared" si="33"/>
        <v>2.4</v>
      </c>
      <c r="N121">
        <f t="shared" si="34"/>
        <v>20.16</v>
      </c>
      <c r="O121">
        <f t="shared" si="27"/>
        <v>16.128</v>
      </c>
      <c r="P121">
        <f t="shared" si="28"/>
        <v>15.120000000000001</v>
      </c>
    </row>
    <row r="122" spans="1:16" x14ac:dyDescent="0.3">
      <c r="A122" t="s">
        <v>29</v>
      </c>
      <c r="B122">
        <v>2</v>
      </c>
      <c r="C122" s="3">
        <v>8.4</v>
      </c>
      <c r="D122" s="3">
        <v>16.8</v>
      </c>
      <c r="E122">
        <f t="shared" si="24"/>
        <v>13.440000000000001</v>
      </c>
      <c r="F122">
        <f t="shared" si="25"/>
        <v>12.600000000000001</v>
      </c>
      <c r="G122" s="3">
        <v>16.8</v>
      </c>
      <c r="H122">
        <f>0.8*D122</f>
        <v>13.440000000000001</v>
      </c>
      <c r="I122">
        <f t="shared" si="30"/>
        <v>2.2000000000000002</v>
      </c>
      <c r="J122" s="9">
        <f t="shared" si="31"/>
        <v>18.480000000000004</v>
      </c>
      <c r="K122">
        <f t="shared" si="26"/>
        <v>14.784000000000004</v>
      </c>
      <c r="L122" s="3">
        <f t="shared" si="32"/>
        <v>13.860000000000003</v>
      </c>
      <c r="M122">
        <f t="shared" si="33"/>
        <v>2.4</v>
      </c>
      <c r="N122">
        <f t="shared" si="34"/>
        <v>20.16</v>
      </c>
      <c r="O122">
        <f t="shared" si="27"/>
        <v>16.128</v>
      </c>
      <c r="P122">
        <f t="shared" si="28"/>
        <v>15.120000000000001</v>
      </c>
    </row>
    <row r="123" spans="1:16" x14ac:dyDescent="0.3">
      <c r="A123" s="10" t="s">
        <v>144</v>
      </c>
      <c r="B123">
        <v>1</v>
      </c>
      <c r="C123" s="3">
        <v>13.1</v>
      </c>
      <c r="D123" s="3">
        <v>13.1</v>
      </c>
      <c r="E123">
        <f t="shared" si="24"/>
        <v>10.48</v>
      </c>
      <c r="F123">
        <f t="shared" si="25"/>
        <v>9.8249999999999993</v>
      </c>
      <c r="I123">
        <f t="shared" si="30"/>
        <v>1.1000000000000001</v>
      </c>
      <c r="J123" s="9">
        <f t="shared" si="31"/>
        <v>14.41</v>
      </c>
      <c r="K123">
        <f t="shared" si="26"/>
        <v>11.528</v>
      </c>
      <c r="L123" s="3">
        <f t="shared" si="32"/>
        <v>10.807500000000001</v>
      </c>
      <c r="M123">
        <f t="shared" si="33"/>
        <v>1.2</v>
      </c>
      <c r="N123">
        <f t="shared" si="34"/>
        <v>15.719999999999999</v>
      </c>
      <c r="O123">
        <f t="shared" si="27"/>
        <v>12.576000000000001</v>
      </c>
      <c r="P123">
        <f t="shared" si="28"/>
        <v>11.79</v>
      </c>
    </row>
    <row r="124" spans="1:16" x14ac:dyDescent="0.3">
      <c r="A124" s="10" t="s">
        <v>143</v>
      </c>
      <c r="B124">
        <v>1</v>
      </c>
      <c r="C124" s="3">
        <v>10.199999999999999</v>
      </c>
      <c r="D124" s="3">
        <v>10.199999999999999</v>
      </c>
      <c r="E124">
        <f t="shared" si="24"/>
        <v>8.16</v>
      </c>
      <c r="F124">
        <f t="shared" si="25"/>
        <v>7.6499999999999995</v>
      </c>
      <c r="I124">
        <f t="shared" si="30"/>
        <v>1.1000000000000001</v>
      </c>
      <c r="J124" s="9">
        <f t="shared" si="31"/>
        <v>11.22</v>
      </c>
      <c r="K124">
        <f t="shared" si="26"/>
        <v>8.9760000000000009</v>
      </c>
      <c r="L124" s="3">
        <f t="shared" si="32"/>
        <v>8.4150000000000009</v>
      </c>
      <c r="M124">
        <f t="shared" si="33"/>
        <v>1.2</v>
      </c>
      <c r="N124">
        <f t="shared" si="34"/>
        <v>12.239999999999998</v>
      </c>
      <c r="O124">
        <f t="shared" si="27"/>
        <v>9.7919999999999998</v>
      </c>
      <c r="P124">
        <f t="shared" si="28"/>
        <v>9.18</v>
      </c>
    </row>
    <row r="125" spans="1:16" x14ac:dyDescent="0.3">
      <c r="A125" t="s">
        <v>25</v>
      </c>
      <c r="B125">
        <v>1</v>
      </c>
      <c r="C125" s="3">
        <v>8.4</v>
      </c>
      <c r="D125" s="3">
        <v>8.4</v>
      </c>
      <c r="E125">
        <f t="shared" si="24"/>
        <v>6.7200000000000006</v>
      </c>
      <c r="F125">
        <f t="shared" si="25"/>
        <v>6.3000000000000007</v>
      </c>
      <c r="G125" s="3">
        <v>8.4</v>
      </c>
      <c r="H125">
        <f>0.8*D125</f>
        <v>6.7200000000000006</v>
      </c>
      <c r="I125">
        <f t="shared" si="30"/>
        <v>1.1000000000000001</v>
      </c>
      <c r="J125" s="9">
        <f t="shared" si="31"/>
        <v>9.240000000000002</v>
      </c>
      <c r="K125">
        <f t="shared" si="26"/>
        <v>7.3920000000000021</v>
      </c>
      <c r="L125" s="3">
        <f t="shared" si="32"/>
        <v>6.9300000000000015</v>
      </c>
      <c r="M125">
        <f t="shared" si="33"/>
        <v>1.2</v>
      </c>
      <c r="N125">
        <f t="shared" si="34"/>
        <v>10.08</v>
      </c>
      <c r="O125">
        <f t="shared" si="27"/>
        <v>8.0640000000000001</v>
      </c>
      <c r="P125">
        <f t="shared" si="28"/>
        <v>7.5600000000000005</v>
      </c>
    </row>
    <row r="126" spans="1:16" x14ac:dyDescent="0.3">
      <c r="A126" t="s">
        <v>28</v>
      </c>
      <c r="B126">
        <v>1</v>
      </c>
      <c r="C126" s="3">
        <v>8.4</v>
      </c>
      <c r="D126" s="3">
        <v>8.4</v>
      </c>
      <c r="E126">
        <f t="shared" si="24"/>
        <v>6.7200000000000006</v>
      </c>
      <c r="F126">
        <f t="shared" si="25"/>
        <v>6.3000000000000007</v>
      </c>
      <c r="G126" s="3">
        <v>8.4</v>
      </c>
      <c r="H126">
        <f>0.8*D126</f>
        <v>6.7200000000000006</v>
      </c>
      <c r="I126">
        <f t="shared" si="30"/>
        <v>1.1000000000000001</v>
      </c>
      <c r="J126" s="9">
        <f t="shared" si="31"/>
        <v>9.240000000000002</v>
      </c>
      <c r="K126">
        <f t="shared" si="26"/>
        <v>7.3920000000000021</v>
      </c>
      <c r="L126" s="3">
        <f t="shared" si="32"/>
        <v>6.9300000000000015</v>
      </c>
      <c r="M126">
        <f t="shared" si="33"/>
        <v>1.2</v>
      </c>
      <c r="N126">
        <f t="shared" si="34"/>
        <v>10.08</v>
      </c>
      <c r="O126">
        <f t="shared" si="27"/>
        <v>8.0640000000000001</v>
      </c>
      <c r="P126">
        <f t="shared" si="28"/>
        <v>7.5600000000000005</v>
      </c>
    </row>
    <row r="127" spans="1:16" s="4" customFormat="1" x14ac:dyDescent="0.3">
      <c r="A127"/>
      <c r="B127" s="4" t="s">
        <v>185</v>
      </c>
      <c r="C127" s="5"/>
      <c r="D127" s="5" t="s">
        <v>184</v>
      </c>
      <c r="E127" s="4" t="s">
        <v>164</v>
      </c>
      <c r="F127" s="4" t="s">
        <v>167</v>
      </c>
      <c r="G127" s="5"/>
      <c r="H127" s="4" t="s">
        <v>165</v>
      </c>
      <c r="I127" s="4" t="s">
        <v>172</v>
      </c>
      <c r="J127" s="4" t="s">
        <v>3</v>
      </c>
      <c r="K127" s="4" t="s">
        <v>164</v>
      </c>
      <c r="L127" s="5" t="s">
        <v>179</v>
      </c>
      <c r="M127" s="4" t="s">
        <v>181</v>
      </c>
      <c r="N127" s="4" t="s">
        <v>3</v>
      </c>
      <c r="O127" s="4" t="s">
        <v>164</v>
      </c>
      <c r="P127" s="4" t="s">
        <v>183</v>
      </c>
    </row>
    <row r="128" spans="1:16" ht="18" x14ac:dyDescent="0.35">
      <c r="A128" s="4" t="s">
        <v>163</v>
      </c>
      <c r="B128" s="4">
        <f>SUM(B2:B127)</f>
        <v>7876</v>
      </c>
      <c r="C128" s="5"/>
      <c r="D128" s="12">
        <f t="shared" ref="D128:K128" si="35">SUM(D2:D127)</f>
        <v>184500.99999999994</v>
      </c>
      <c r="E128" s="4">
        <f t="shared" si="35"/>
        <v>147600.80000000002</v>
      </c>
      <c r="F128" s="4">
        <f t="shared" si="35"/>
        <v>138375.74999999985</v>
      </c>
      <c r="G128" s="5"/>
      <c r="H128" s="5">
        <f t="shared" si="35"/>
        <v>117956.24000000002</v>
      </c>
      <c r="I128" s="4">
        <f t="shared" si="35"/>
        <v>8663.6000000000095</v>
      </c>
      <c r="J128" s="5">
        <f t="shared" si="35"/>
        <v>202951.10000000009</v>
      </c>
      <c r="K128" s="13">
        <f t="shared" si="35"/>
        <v>162360.88000000027</v>
      </c>
      <c r="L128" s="15">
        <f>0.75*J128</f>
        <v>152213.32500000007</v>
      </c>
      <c r="M128" s="5">
        <f>SUM(M2:M127)</f>
        <v>9451.2000000000244</v>
      </c>
      <c r="N128" s="5">
        <f>SUM(N2:N127)</f>
        <v>221401.20000000004</v>
      </c>
      <c r="O128" s="15">
        <f>SUM(O2:O127)</f>
        <v>177120.9600000002</v>
      </c>
      <c r="P128" s="13">
        <f t="shared" si="28"/>
        <v>166050.90000000002</v>
      </c>
    </row>
    <row r="129" spans="1:16" x14ac:dyDescent="0.3">
      <c r="D129" s="4" t="s">
        <v>166</v>
      </c>
      <c r="E129" s="14">
        <f>D128-E128</f>
        <v>36900.199999999924</v>
      </c>
      <c r="F129" s="14">
        <f>D128-F128</f>
        <v>46125.250000000087</v>
      </c>
      <c r="G129" s="14"/>
      <c r="H129" s="14">
        <f>D128-H128</f>
        <v>66544.759999999922</v>
      </c>
      <c r="K129" s="5">
        <f>D128-K128</f>
        <v>22140.119999999675</v>
      </c>
      <c r="L129" s="5">
        <f>D128-L128</f>
        <v>32287.674999999872</v>
      </c>
      <c r="N129" s="3">
        <f>N128-D128</f>
        <v>36900.200000000099</v>
      </c>
      <c r="O129" s="3">
        <f>D128-O128</f>
        <v>7380.0399999997462</v>
      </c>
      <c r="P129" s="3">
        <f>D128-P128</f>
        <v>18450.099999999919</v>
      </c>
    </row>
    <row r="130" spans="1:16" x14ac:dyDescent="0.3">
      <c r="D130" s="4" t="s">
        <v>180</v>
      </c>
      <c r="E130" s="4">
        <f>(E129/D128)*100</f>
        <v>19.999999999999964</v>
      </c>
      <c r="F130" s="4">
        <f>(F129/D128)*100</f>
        <v>25.000000000000057</v>
      </c>
      <c r="G130" s="7"/>
      <c r="H130" s="7">
        <f>(H129/D128)*100</f>
        <v>36.067425108806965</v>
      </c>
    </row>
    <row r="131" spans="1:16" x14ac:dyDescent="0.3">
      <c r="A131" t="s">
        <v>177</v>
      </c>
      <c r="B131">
        <v>2786</v>
      </c>
      <c r="D131" s="4" t="s">
        <v>168</v>
      </c>
      <c r="E131" s="4">
        <v>80</v>
      </c>
      <c r="F131" s="4">
        <v>75</v>
      </c>
      <c r="G131" s="7"/>
      <c r="H131" s="7">
        <f>(H128/D128)*100</f>
        <v>63.932574891193028</v>
      </c>
      <c r="K131" s="13">
        <f>(K128/D128)*100</f>
        <v>88.000000000000171</v>
      </c>
      <c r="L131" s="16">
        <f>(L128/D128)*100</f>
        <v>82.500000000000057</v>
      </c>
      <c r="O131" s="13">
        <f>(O128/D128)*100</f>
        <v>96.000000000000142</v>
      </c>
      <c r="P131" s="13">
        <f>(P128/D128)*100</f>
        <v>90.000000000000028</v>
      </c>
    </row>
    <row r="132" spans="1:16" x14ac:dyDescent="0.3">
      <c r="A132" t="s">
        <v>175</v>
      </c>
      <c r="B132">
        <v>7310</v>
      </c>
      <c r="C132" s="8" t="s">
        <v>170</v>
      </c>
      <c r="D132" s="5">
        <v>188981</v>
      </c>
    </row>
    <row r="133" spans="1:16" x14ac:dyDescent="0.3">
      <c r="A133" t="s">
        <v>176</v>
      </c>
      <c r="B133">
        <v>5844</v>
      </c>
      <c r="C133" s="11" t="s">
        <v>178</v>
      </c>
    </row>
  </sheetData>
  <sortState ref="A2:E130">
    <sortCondition descending="1" ref="D2:D13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2017 lkmn mukaan</vt:lpstr>
      <vt:lpstr>2018 lkmn mukaan</vt:lpstr>
      <vt:lpstr>2017 summan mukaan</vt:lpstr>
      <vt:lpstr>2018 summan mukaan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Rantamo Tiina</dc:creator>
  <cp:lastModifiedBy>Joensuu Tiina</cp:lastModifiedBy>
  <dcterms:created xsi:type="dcterms:W3CDTF">2018-08-21T08:50:35Z</dcterms:created>
  <dcterms:modified xsi:type="dcterms:W3CDTF">2018-11-07T10:15:00Z</dcterms:modified>
</cp:coreProperties>
</file>