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10099\D360_Work_tuotanto\work\shp\kauppinenml\"/>
    </mc:Choice>
  </mc:AlternateContent>
  <bookViews>
    <workbookView xWindow="120" yWindow="105" windowWidth="19050" windowHeight="11475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</sheets>
  <calcPr calcId="162913"/>
</workbook>
</file>

<file path=xl/calcChain.xml><?xml version="1.0" encoding="utf-8"?>
<calcChain xmlns="http://schemas.openxmlformats.org/spreadsheetml/2006/main">
  <c r="C16" i="2" l="1"/>
  <c r="D16" i="2"/>
  <c r="E16" i="2"/>
  <c r="E18" i="2" s="1"/>
  <c r="F16" i="2"/>
  <c r="G16" i="2"/>
  <c r="H16" i="2"/>
  <c r="I16" i="2"/>
  <c r="B16" i="2"/>
</calcChain>
</file>

<file path=xl/sharedStrings.xml><?xml version="1.0" encoding="utf-8"?>
<sst xmlns="http://schemas.openxmlformats.org/spreadsheetml/2006/main" count="82" uniqueCount="52">
  <si>
    <t>Jäsenkuntamyynti</t>
  </si>
  <si>
    <t>Investoinnit</t>
  </si>
  <si>
    <t>POHJOIS-SAVON SAIRAANHOITOPIIRIN</t>
  </si>
  <si>
    <t>KUNTAYHTYMÄ</t>
  </si>
  <si>
    <t>Potilas-/ asiakaslähtöisyys</t>
  </si>
  <si>
    <t>Yli 6 kk jonottaneet</t>
  </si>
  <si>
    <t>Pkl-odotusajan ylitys</t>
  </si>
  <si>
    <t>Hoitojaksot</t>
  </si>
  <si>
    <t>Hoitopäivät</t>
  </si>
  <si>
    <t>Leikkaukset</t>
  </si>
  <si>
    <t>Avohoidon käynnit</t>
  </si>
  <si>
    <t>Taloudellisuus ja tehokkuus</t>
  </si>
  <si>
    <t>Lähetteet yli 21 pv. osuus (%)</t>
  </si>
  <si>
    <t>Nettotyöpanos</t>
  </si>
  <si>
    <t>Leasing-rahoitus</t>
  </si>
  <si>
    <t>Tilikauden ylijäämä</t>
  </si>
  <si>
    <t>Sitovat tavoitteet</t>
  </si>
  <si>
    <t>Palvelujen toimivuus</t>
  </si>
  <si>
    <t>Henkilöstövoimavarojen hallinta ja osaaminen</t>
  </si>
  <si>
    <t>Ennuste</t>
  </si>
  <si>
    <t>UUSI TAVOITE</t>
  </si>
  <si>
    <t>3 100,0 - 3 150,0</t>
  </si>
  <si>
    <t>Yksikkö</t>
  </si>
  <si>
    <t>Tilastoitavat</t>
  </si>
  <si>
    <t>käynnit</t>
  </si>
  <si>
    <t>yhteensä</t>
  </si>
  <si>
    <t>Ensi-</t>
  </si>
  <si>
    <t>Uusinta-</t>
  </si>
  <si>
    <t>Puhelin-</t>
  </si>
  <si>
    <t>Päivystys-</t>
  </si>
  <si>
    <t>Päiväsairaala-</t>
  </si>
  <si>
    <t>hoito</t>
  </si>
  <si>
    <t>Konsul-</t>
  </si>
  <si>
    <t>taatio-</t>
  </si>
  <si>
    <t>Sarja-</t>
  </si>
  <si>
    <t>hoidot</t>
  </si>
  <si>
    <t>Kaikki</t>
  </si>
  <si>
    <t>käynti-</t>
  </si>
  <si>
    <t>tyypit</t>
  </si>
  <si>
    <t>PA10 Kliiniset hoitopalvelut</t>
  </si>
  <si>
    <t>PA20 Kliiniset tukipalvelut</t>
  </si>
  <si>
    <t>Kuopion yliopistollinen sairaala yhteensä</t>
  </si>
  <si>
    <t>KYSin sitovat tavoitteet</t>
  </si>
  <si>
    <t>42 000 -  45 000</t>
  </si>
  <si>
    <t>164 000 -  172 000</t>
  </si>
  <si>
    <t>19 500 - 20 500</t>
  </si>
  <si>
    <t>490 000 - 510 000</t>
  </si>
  <si>
    <t>Pitkäaikainen lainanotto 2017 - 2019</t>
  </si>
  <si>
    <t>2 950,0 - 3 050,0</t>
  </si>
  <si>
    <t>171 000 - 174 000</t>
  </si>
  <si>
    <t>20 000 - 21 000</t>
  </si>
  <si>
    <t>Mikäli vaihteluväli ylittyy tai alittuu, muutoksesta päättää yhtymävaltuusto.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</si>
</sst>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sz val="9.9"/>
      <color theme="1"/>
      <name val="Arial"/>
      <family val="2"/>
    </font>
    <font>
      <b/>
      <sz val="9.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5BADFF"/>
        <bgColor indexed="64"/>
      </patternFill>
    </fill>
    <fill>
      <patternFill patternType="solid">
        <fgColor rgb="FFB3D9FF"/>
        <bgColor indexed="64"/>
      </patternFill>
    </fill>
    <fill>
      <patternFill patternType="solid">
        <fgColor rgb="FFEFF7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3" fontId="8" fillId="2" borderId="0" xfId="0" applyNumberFormat="1" applyFont="1" applyFill="1" applyAlignment="1">
      <alignment horizontal="right" vertical="center"/>
    </xf>
    <xf numFmtId="3" fontId="7" fillId="2" borderId="0" xfId="1" applyNumberForma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7" fillId="2" borderId="5" xfId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3" fontId="7" fillId="3" borderId="10" xfId="1" applyNumberFormat="1" applyFill="1" applyBorder="1" applyAlignment="1">
      <alignment horizontal="right" vertical="center"/>
    </xf>
    <xf numFmtId="3" fontId="9" fillId="3" borderId="10" xfId="0" applyNumberFormat="1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0" fontId="0" fillId="0" borderId="11" xfId="0" applyBorder="1"/>
    <xf numFmtId="0" fontId="9" fillId="3" borderId="11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0" xfId="0" applyFont="1" applyFill="1" applyBorder="1"/>
    <xf numFmtId="0" fontId="6" fillId="4" borderId="0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0" fillId="5" borderId="0" xfId="0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right"/>
    </xf>
    <xf numFmtId="0" fontId="5" fillId="5" borderId="0" xfId="0" applyFont="1" applyFill="1" applyBorder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5" borderId="0" xfId="0" applyFill="1"/>
    <xf numFmtId="0" fontId="0" fillId="6" borderId="0" xfId="0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horizontal="right"/>
    </xf>
    <xf numFmtId="2" fontId="4" fillId="6" borderId="0" xfId="0" applyNumberFormat="1" applyFont="1" applyFill="1" applyBorder="1" applyAlignment="1">
      <alignment horizontal="right"/>
    </xf>
    <xf numFmtId="3" fontId="4" fillId="6" borderId="0" xfId="0" applyNumberFormat="1" applyFont="1" applyFill="1" applyBorder="1" applyAlignment="1">
      <alignment horizontal="right"/>
    </xf>
    <xf numFmtId="3" fontId="4" fillId="6" borderId="0" xfId="0" applyNumberFormat="1" applyFont="1" applyFill="1" applyBorder="1"/>
    <xf numFmtId="164" fontId="4" fillId="6" borderId="0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EFF7FF"/>
      <color rgb="FFB3D9FF"/>
      <color rgb="FF5BADFF"/>
      <color rgb="FFFEF4F0"/>
      <color rgb="FFFFCDAF"/>
      <color rgb="FFF6A07E"/>
      <color rgb="FFFFFFCC"/>
      <color rgb="FFFFF54D"/>
      <color rgb="FFFFFF99"/>
      <color rgb="FFFFD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radius.istekkipalvelut.fi:7779/pls/sigmapub/SIG05.SIGK1005?sAlku=01012016&amp;sLoppu=31102016&amp;iYhteiso=71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://radius.istekkipalvelut.fi:7779/pls/sigmapub/SIG05.SIGK1005?sAlku=01012015&amp;sLoppu=31102015&amp;iYhteiso=71" TargetMode="External"/><Relationship Id="rId4" Type="http://schemas.openxmlformats.org/officeDocument/2006/relationships/hyperlink" Target="http://radius.istekkipalvelut.fi:7779/pls/sigmapub/SIG05.SIGK1005?sAlku=01012016&amp;sLoppu=31102016&amp;iYhteiso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114300</xdr:rowOff>
    </xdr:to>
    <xdr:pic>
      <xdr:nvPicPr>
        <xdr:cNvPr id="4" name="Kuva 3" descr="http://radius.istekkipalvelut.fi:7779/sigma/gif/plus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14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114300</xdr:rowOff>
    </xdr:to>
    <xdr:pic>
      <xdr:nvPicPr>
        <xdr:cNvPr id="5" name="Kuva 4" descr="http://radius.istekkipalvelut.fi:7779/sigma/gif/plus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76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114300</xdr:colOff>
      <xdr:row>11</xdr:row>
      <xdr:rowOff>114300</xdr:rowOff>
    </xdr:to>
    <xdr:pic>
      <xdr:nvPicPr>
        <xdr:cNvPr id="6" name="Kuva 5" descr="http://radius.istekkipalvelut.fi:7779/sigma/gif/plus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43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114300</xdr:colOff>
      <xdr:row>12</xdr:row>
      <xdr:rowOff>114300</xdr:rowOff>
    </xdr:to>
    <xdr:pic>
      <xdr:nvPicPr>
        <xdr:cNvPr id="7" name="Kuva 6" descr="http://radius.istekkipalvelut.fi:7779/sigma/gif/plus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05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114300</xdr:colOff>
      <xdr:row>13</xdr:row>
      <xdr:rowOff>114300</xdr:rowOff>
    </xdr:to>
    <xdr:pic>
      <xdr:nvPicPr>
        <xdr:cNvPr id="8" name="Kuva 7" descr="http://radius.istekkipalvelut.fi:7779/sigma/gif/plus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67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radius.istekkipalvelut.fi:7779/pls/sigmapub/SIG05.SIGK1003?opt_kuukausi=2016-10&amp;chk_vuoden_alusta=K&amp;opt_yksikko=1PA20&amp;iGo=2" TargetMode="External"/><Relationship Id="rId3" Type="http://schemas.openxmlformats.org/officeDocument/2006/relationships/hyperlink" Target="http://radius.istekkipalvelut.fi:7779/pls/sigmapub/SIG05.SIGK1003?opt_kuukausi=2015-10&amp;chk_vuoden_alusta=K&amp;opt_yksikko=1PA20&amp;iGo=2" TargetMode="External"/><Relationship Id="rId7" Type="http://schemas.openxmlformats.org/officeDocument/2006/relationships/hyperlink" Target="http://radius.istekkipalvelut.fi:7779/pls/sigmapub/SIG05.SIGK1004?sAlku=01012016&amp;sLoppu=31102016&amp;iYhteiso=710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radius.istekkipalvelut.fi:7779/pls/sigmapub/SIG05.SIGK1004?sAlku=01012015&amp;sLoppu=31102015&amp;iYhteiso=710" TargetMode="External"/><Relationship Id="rId1" Type="http://schemas.openxmlformats.org/officeDocument/2006/relationships/hyperlink" Target="http://radius.istekkipalvelut.fi:7779/pls/sigmapub/SIG05.SIGK1003?opt_kuukausi=2015-10&amp;chk_vuoden_alusta=K&amp;opt_yksikko=1PA10&amp;iGo=2" TargetMode="External"/><Relationship Id="rId6" Type="http://schemas.openxmlformats.org/officeDocument/2006/relationships/hyperlink" Target="http://radius.istekkipalvelut.fi:7779/pls/sigmapub/SIG05.SIGK1003?opt_kuukausi=2016-10&amp;chk_vuoden_alusta=K&amp;opt_yksikko=1PA10&amp;iGo=2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radius.istekkipalvelut.fi:7779/pls/sigmapub/SIG05.SIGK1004?sAlku=01012015&amp;sLoppu=31102015&amp;iYhteiso=14" TargetMode="External"/><Relationship Id="rId10" Type="http://schemas.openxmlformats.org/officeDocument/2006/relationships/hyperlink" Target="http://radius.istekkipalvelut.fi:7779/pls/sigmapub/SIG05.SIGK1004?sAlku=01012016&amp;sLoppu=31102016&amp;iYhteiso=14" TargetMode="External"/><Relationship Id="rId4" Type="http://schemas.openxmlformats.org/officeDocument/2006/relationships/hyperlink" Target="http://radius.istekkipalvelut.fi:7779/pls/sigmapub/SIG05.SIGK1004?sAlku=01012015&amp;sLoppu=31102015&amp;iYhteiso=711" TargetMode="External"/><Relationship Id="rId9" Type="http://schemas.openxmlformats.org/officeDocument/2006/relationships/hyperlink" Target="http://radius.istekkipalvelut.fi:7779/pls/sigmapub/SIG05.SIGK1004?sAlku=01012016&amp;sLoppu=31102016&amp;iYhteiso=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G6" sqref="G6"/>
    </sheetView>
  </sheetViews>
  <sheetFormatPr defaultRowHeight="14.25" customHeight="1" x14ac:dyDescent="0.25"/>
  <cols>
    <col min="1" max="1" width="1" customWidth="1"/>
    <col min="6" max="6" width="15.7109375" customWidth="1"/>
    <col min="7" max="7" width="13.7109375" customWidth="1"/>
    <col min="8" max="8" width="21.42578125" customWidth="1"/>
    <col min="9" max="9" width="1.7109375" customWidth="1"/>
    <col min="13" max="13" width="10.5703125" bestFit="1" customWidth="1"/>
  </cols>
  <sheetData>
    <row r="1" spans="1:9" ht="14.25" customHeight="1" x14ac:dyDescent="0.25">
      <c r="A1" t="s">
        <v>2</v>
      </c>
    </row>
    <row r="2" spans="1:9" ht="14.25" customHeight="1" x14ac:dyDescent="0.25">
      <c r="A2" t="s">
        <v>3</v>
      </c>
    </row>
    <row r="7" spans="1:9" ht="15" x14ac:dyDescent="0.25"/>
    <row r="8" spans="1:9" ht="4.5" customHeight="1" x14ac:dyDescent="0.25">
      <c r="A8" s="24"/>
      <c r="B8" s="24"/>
      <c r="C8" s="24"/>
      <c r="D8" s="24"/>
      <c r="E8" s="24"/>
      <c r="F8" s="24"/>
      <c r="G8" s="24"/>
      <c r="H8" s="24"/>
      <c r="I8" s="24"/>
    </row>
    <row r="9" spans="1:9" ht="14.25" customHeight="1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9" ht="14.25" customHeight="1" x14ac:dyDescent="0.25">
      <c r="A10" s="25"/>
      <c r="B10" s="26" t="s">
        <v>42</v>
      </c>
      <c r="C10" s="25"/>
      <c r="D10" s="25"/>
      <c r="E10" s="25"/>
      <c r="F10" s="27"/>
      <c r="G10" s="27"/>
      <c r="H10" s="27"/>
      <c r="I10" s="25"/>
    </row>
    <row r="11" spans="1:9" ht="14.25" customHeight="1" x14ac:dyDescent="0.25">
      <c r="A11" s="28"/>
      <c r="B11" s="28"/>
      <c r="C11" s="28"/>
      <c r="D11" s="28"/>
      <c r="E11" s="28"/>
      <c r="F11" s="29"/>
      <c r="G11" s="29"/>
      <c r="H11" s="29"/>
      <c r="I11" s="28"/>
    </row>
    <row r="12" spans="1:9" ht="14.25" customHeight="1" x14ac:dyDescent="0.25">
      <c r="A12" s="30"/>
      <c r="B12" s="31"/>
      <c r="C12" s="30"/>
      <c r="D12" s="30"/>
      <c r="E12" s="30"/>
      <c r="F12" s="32" t="s">
        <v>16</v>
      </c>
      <c r="G12" s="32" t="s">
        <v>19</v>
      </c>
      <c r="H12" s="32" t="s">
        <v>20</v>
      </c>
      <c r="I12" s="30"/>
    </row>
    <row r="13" spans="1:9" ht="14.25" customHeight="1" x14ac:dyDescent="0.25">
      <c r="A13" s="30"/>
      <c r="B13" s="31"/>
      <c r="C13" s="30"/>
      <c r="D13" s="30"/>
      <c r="E13" s="30"/>
      <c r="F13" s="32">
        <v>2017</v>
      </c>
      <c r="G13" s="32">
        <v>2017</v>
      </c>
      <c r="H13" s="32">
        <v>2017</v>
      </c>
      <c r="I13" s="30"/>
    </row>
    <row r="14" spans="1:9" ht="14.25" customHeight="1" x14ac:dyDescent="0.25">
      <c r="A14" s="30"/>
      <c r="B14" s="33" t="s">
        <v>4</v>
      </c>
      <c r="C14" s="30"/>
      <c r="D14" s="30"/>
      <c r="E14" s="30"/>
      <c r="F14" s="32"/>
      <c r="G14" s="32"/>
      <c r="H14" s="32"/>
      <c r="I14" s="30"/>
    </row>
    <row r="15" spans="1:9" ht="14.25" customHeight="1" x14ac:dyDescent="0.25">
      <c r="A15" s="37"/>
      <c r="B15" s="38" t="s">
        <v>5</v>
      </c>
      <c r="C15" s="37"/>
      <c r="D15" s="37"/>
      <c r="E15" s="37"/>
      <c r="F15" s="39">
        <v>0</v>
      </c>
      <c r="G15" s="39">
        <v>56</v>
      </c>
      <c r="H15" s="39">
        <v>56</v>
      </c>
      <c r="I15" s="37"/>
    </row>
    <row r="16" spans="1:9" ht="14.25" customHeight="1" x14ac:dyDescent="0.25">
      <c r="A16" s="37"/>
      <c r="B16" s="38" t="s">
        <v>6</v>
      </c>
      <c r="C16" s="37"/>
      <c r="D16" s="37"/>
      <c r="E16" s="37"/>
      <c r="F16" s="39">
        <v>0</v>
      </c>
      <c r="G16" s="39">
        <v>298</v>
      </c>
      <c r="H16" s="39">
        <v>298</v>
      </c>
      <c r="I16" s="37"/>
    </row>
    <row r="17" spans="1:13" ht="14.25" customHeight="1" x14ac:dyDescent="0.25">
      <c r="A17" s="37"/>
      <c r="B17" s="38" t="s">
        <v>12</v>
      </c>
      <c r="C17" s="37"/>
      <c r="D17" s="37"/>
      <c r="E17" s="37"/>
      <c r="F17" s="39">
        <v>0</v>
      </c>
      <c r="G17" s="40">
        <v>0.5</v>
      </c>
      <c r="H17" s="40">
        <v>0.5</v>
      </c>
      <c r="I17" s="37"/>
    </row>
    <row r="18" spans="1:13" ht="14.25" customHeight="1" x14ac:dyDescent="0.25">
      <c r="A18" s="37"/>
      <c r="B18" s="38"/>
      <c r="C18" s="37"/>
      <c r="D18" s="37"/>
      <c r="E18" s="37"/>
      <c r="F18" s="39"/>
      <c r="G18" s="39"/>
      <c r="H18" s="39"/>
      <c r="I18" s="37"/>
    </row>
    <row r="19" spans="1:13" ht="14.25" customHeight="1" x14ac:dyDescent="0.25">
      <c r="A19" s="30"/>
      <c r="B19" s="31"/>
      <c r="C19" s="30"/>
      <c r="D19" s="30"/>
      <c r="E19" s="30"/>
      <c r="F19" s="32"/>
      <c r="G19" s="32"/>
      <c r="H19" s="32"/>
      <c r="I19" s="30"/>
    </row>
    <row r="20" spans="1:13" ht="14.25" customHeight="1" x14ac:dyDescent="0.25">
      <c r="A20" s="30"/>
      <c r="B20" s="33" t="s">
        <v>17</v>
      </c>
      <c r="C20" s="30"/>
      <c r="D20" s="30"/>
      <c r="E20" s="30"/>
      <c r="F20" s="32"/>
      <c r="G20" s="32"/>
      <c r="H20" s="32"/>
      <c r="I20" s="30"/>
      <c r="J20" s="1"/>
    </row>
    <row r="21" spans="1:13" ht="14.25" customHeight="1" x14ac:dyDescent="0.25">
      <c r="A21" s="37"/>
      <c r="B21" s="38" t="s">
        <v>7</v>
      </c>
      <c r="C21" s="37"/>
      <c r="D21" s="37"/>
      <c r="E21" s="37"/>
      <c r="F21" s="41" t="s">
        <v>43</v>
      </c>
      <c r="G21" s="41">
        <v>44006</v>
      </c>
      <c r="H21" s="41"/>
      <c r="I21" s="37"/>
      <c r="J21" s="1"/>
    </row>
    <row r="22" spans="1:13" ht="14.25" customHeight="1" x14ac:dyDescent="0.25">
      <c r="A22" s="37"/>
      <c r="B22" s="38" t="s">
        <v>8</v>
      </c>
      <c r="C22" s="37"/>
      <c r="D22" s="37"/>
      <c r="E22" s="37"/>
      <c r="F22" s="41" t="s">
        <v>44</v>
      </c>
      <c r="G22" s="41">
        <v>173288</v>
      </c>
      <c r="H22" s="41" t="s">
        <v>49</v>
      </c>
      <c r="I22" s="37"/>
      <c r="J22" s="1"/>
    </row>
    <row r="23" spans="1:13" ht="14.25" customHeight="1" x14ac:dyDescent="0.25">
      <c r="A23" s="37"/>
      <c r="B23" s="38" t="s">
        <v>9</v>
      </c>
      <c r="C23" s="37"/>
      <c r="D23" s="37"/>
      <c r="E23" s="37"/>
      <c r="F23" s="41" t="s">
        <v>45</v>
      </c>
      <c r="G23" s="41">
        <v>20931</v>
      </c>
      <c r="H23" s="41" t="s">
        <v>50</v>
      </c>
      <c r="I23" s="37"/>
      <c r="J23" s="1"/>
    </row>
    <row r="24" spans="1:13" ht="14.25" customHeight="1" x14ac:dyDescent="0.25">
      <c r="A24" s="37"/>
      <c r="B24" s="38" t="s">
        <v>10</v>
      </c>
      <c r="C24" s="37"/>
      <c r="D24" s="37"/>
      <c r="E24" s="37"/>
      <c r="F24" s="41" t="s">
        <v>46</v>
      </c>
      <c r="G24" s="41">
        <v>508498</v>
      </c>
      <c r="H24" s="41"/>
      <c r="I24" s="37"/>
    </row>
    <row r="25" spans="1:13" ht="14.25" customHeight="1" x14ac:dyDescent="0.25">
      <c r="A25" s="37"/>
      <c r="B25" s="38"/>
      <c r="C25" s="37"/>
      <c r="D25" s="37"/>
      <c r="E25" s="37"/>
      <c r="F25" s="39"/>
      <c r="G25" s="39"/>
      <c r="H25" s="39"/>
      <c r="I25" s="37"/>
    </row>
    <row r="26" spans="1:13" ht="14.25" customHeight="1" x14ac:dyDescent="0.25">
      <c r="A26" s="30"/>
      <c r="B26" s="31"/>
      <c r="C26" s="30"/>
      <c r="D26" s="30"/>
      <c r="E26" s="30"/>
      <c r="F26" s="32"/>
      <c r="G26" s="32"/>
      <c r="H26" s="32"/>
      <c r="I26" s="30"/>
    </row>
    <row r="27" spans="1:13" ht="14.25" customHeight="1" x14ac:dyDescent="0.25">
      <c r="A27" s="30"/>
      <c r="B27" s="33" t="s">
        <v>11</v>
      </c>
      <c r="C27" s="30"/>
      <c r="D27" s="30"/>
      <c r="E27" s="30"/>
      <c r="F27" s="34"/>
      <c r="G27" s="34"/>
      <c r="H27" s="34"/>
      <c r="I27" s="35"/>
    </row>
    <row r="28" spans="1:13" ht="14.25" customHeight="1" x14ac:dyDescent="0.25">
      <c r="A28" s="37"/>
      <c r="B28" s="38" t="s">
        <v>0</v>
      </c>
      <c r="C28" s="38"/>
      <c r="D28" s="38"/>
      <c r="E28" s="38"/>
      <c r="F28" s="42">
        <v>305</v>
      </c>
      <c r="G28" s="42">
        <v>305</v>
      </c>
      <c r="H28" s="42"/>
      <c r="I28" s="37"/>
    </row>
    <row r="29" spans="1:13" ht="14.25" customHeight="1" x14ac:dyDescent="0.25">
      <c r="A29" s="37"/>
      <c r="B29" s="38" t="s">
        <v>15</v>
      </c>
      <c r="C29" s="38"/>
      <c r="D29" s="38"/>
      <c r="E29" s="38"/>
      <c r="F29" s="42">
        <v>1</v>
      </c>
      <c r="G29" s="42">
        <v>1</v>
      </c>
      <c r="H29" s="42"/>
      <c r="I29" s="37"/>
    </row>
    <row r="30" spans="1:13" ht="14.25" customHeight="1" x14ac:dyDescent="0.25">
      <c r="A30" s="37"/>
      <c r="B30" s="38" t="s">
        <v>1</v>
      </c>
      <c r="C30" s="38"/>
      <c r="D30" s="38"/>
      <c r="E30" s="38"/>
      <c r="F30" s="42">
        <v>42</v>
      </c>
      <c r="G30" s="42">
        <v>42</v>
      </c>
      <c r="H30" s="42"/>
      <c r="I30" s="37"/>
    </row>
    <row r="31" spans="1:13" ht="14.25" customHeight="1" x14ac:dyDescent="0.25">
      <c r="A31" s="37"/>
      <c r="B31" s="38"/>
      <c r="C31" s="38"/>
      <c r="D31" s="38"/>
      <c r="E31" s="38"/>
      <c r="F31" s="42"/>
      <c r="G31" s="42"/>
      <c r="H31" s="42"/>
      <c r="I31" s="37"/>
      <c r="M31" s="3"/>
    </row>
    <row r="32" spans="1:13" ht="14.25" customHeight="1" x14ac:dyDescent="0.25">
      <c r="A32" s="37"/>
      <c r="B32" s="38" t="s">
        <v>14</v>
      </c>
      <c r="C32" s="38"/>
      <c r="D32" s="38"/>
      <c r="E32" s="38"/>
      <c r="F32" s="42">
        <v>10</v>
      </c>
      <c r="G32" s="42"/>
      <c r="H32" s="42"/>
      <c r="I32" s="37"/>
      <c r="M32" s="3"/>
    </row>
    <row r="33" spans="1:13" ht="14.25" customHeight="1" x14ac:dyDescent="0.25">
      <c r="A33" s="37"/>
      <c r="B33" s="38" t="s">
        <v>47</v>
      </c>
      <c r="C33" s="38"/>
      <c r="D33" s="38"/>
      <c r="E33" s="38"/>
      <c r="F33" s="42">
        <v>120</v>
      </c>
      <c r="G33" s="42"/>
      <c r="H33" s="42"/>
      <c r="I33" s="37"/>
      <c r="M33" s="3"/>
    </row>
    <row r="34" spans="1:13" ht="14.25" customHeight="1" x14ac:dyDescent="0.25">
      <c r="A34" s="37"/>
      <c r="B34" s="38"/>
      <c r="C34" s="38"/>
      <c r="D34" s="38"/>
      <c r="E34" s="38"/>
      <c r="F34" s="42"/>
      <c r="G34" s="42"/>
      <c r="H34" s="42"/>
      <c r="I34" s="37"/>
      <c r="M34" s="3"/>
    </row>
    <row r="35" spans="1:13" ht="14.25" customHeight="1" x14ac:dyDescent="0.25">
      <c r="A35" s="36"/>
      <c r="B35" s="36"/>
      <c r="C35" s="36"/>
      <c r="D35" s="36"/>
      <c r="E35" s="36"/>
      <c r="F35" s="36"/>
      <c r="G35" s="36"/>
      <c r="H35" s="36"/>
      <c r="I35" s="36"/>
    </row>
    <row r="36" spans="1:13" ht="14.25" customHeight="1" x14ac:dyDescent="0.25">
      <c r="A36" s="30"/>
      <c r="B36" s="33" t="s">
        <v>18</v>
      </c>
      <c r="C36" s="30"/>
      <c r="D36" s="30"/>
      <c r="E36" s="30"/>
      <c r="F36" s="32"/>
      <c r="G36" s="32"/>
      <c r="H36" s="32"/>
      <c r="I36" s="30"/>
      <c r="J36" s="2"/>
    </row>
    <row r="37" spans="1:13" ht="14.25" customHeight="1" x14ac:dyDescent="0.25">
      <c r="A37" s="37"/>
      <c r="B37" s="38" t="s">
        <v>13</v>
      </c>
      <c r="C37" s="37"/>
      <c r="D37" s="37"/>
      <c r="E37" s="37"/>
      <c r="F37" s="43" t="s">
        <v>48</v>
      </c>
      <c r="G37" s="43">
        <v>3127.1</v>
      </c>
      <c r="H37" s="43" t="s">
        <v>21</v>
      </c>
      <c r="I37" s="37"/>
      <c r="J37" s="1"/>
    </row>
    <row r="39" spans="1:13" ht="14.25" customHeight="1" x14ac:dyDescent="0.25">
      <c r="B39" t="s">
        <v>51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2" workbookViewId="0">
      <selection activeCell="I18" sqref="I18"/>
    </sheetView>
  </sheetViews>
  <sheetFormatPr defaultRowHeight="15" x14ac:dyDescent="0.25"/>
  <cols>
    <col min="2" max="2" width="14" customWidth="1"/>
  </cols>
  <sheetData>
    <row r="1" spans="1:10" ht="26.25" x14ac:dyDescent="0.25">
      <c r="A1" s="44" t="s">
        <v>22</v>
      </c>
      <c r="B1" s="11" t="s">
        <v>23</v>
      </c>
      <c r="C1" s="12" t="s">
        <v>26</v>
      </c>
      <c r="D1" s="12" t="s">
        <v>27</v>
      </c>
      <c r="E1" s="12" t="s">
        <v>28</v>
      </c>
      <c r="F1" s="12" t="s">
        <v>29</v>
      </c>
      <c r="G1" s="12" t="s">
        <v>30</v>
      </c>
      <c r="H1" s="12" t="s">
        <v>32</v>
      </c>
      <c r="I1" s="12" t="s">
        <v>34</v>
      </c>
      <c r="J1" s="13" t="s">
        <v>36</v>
      </c>
    </row>
    <row r="2" spans="1:10" x14ac:dyDescent="0.25">
      <c r="A2" s="45"/>
      <c r="B2" s="5" t="s">
        <v>24</v>
      </c>
      <c r="C2" s="4" t="s">
        <v>24</v>
      </c>
      <c r="D2" s="4" t="s">
        <v>24</v>
      </c>
      <c r="E2" s="4" t="s">
        <v>24</v>
      </c>
      <c r="F2" s="4" t="s">
        <v>24</v>
      </c>
      <c r="G2" s="4" t="s">
        <v>31</v>
      </c>
      <c r="H2" s="4" t="s">
        <v>33</v>
      </c>
      <c r="I2" s="4" t="s">
        <v>35</v>
      </c>
      <c r="J2" s="14" t="s">
        <v>37</v>
      </c>
    </row>
    <row r="3" spans="1:10" x14ac:dyDescent="0.25">
      <c r="A3" s="46"/>
      <c r="B3" s="6" t="s">
        <v>25</v>
      </c>
      <c r="C3" s="7"/>
      <c r="D3" s="7"/>
      <c r="E3" s="7"/>
      <c r="F3" s="7"/>
      <c r="G3" s="7"/>
      <c r="H3" s="7" t="s">
        <v>24</v>
      </c>
      <c r="I3" s="7"/>
      <c r="J3" s="15" t="s">
        <v>38</v>
      </c>
    </row>
    <row r="4" spans="1:10" ht="60" x14ac:dyDescent="0.25">
      <c r="A4" s="16" t="s">
        <v>39</v>
      </c>
      <c r="B4" s="9">
        <v>324810</v>
      </c>
      <c r="C4" s="8">
        <v>42728</v>
      </c>
      <c r="D4" s="8">
        <v>111340</v>
      </c>
      <c r="E4" s="8">
        <v>76272</v>
      </c>
      <c r="F4" s="8">
        <v>8493</v>
      </c>
      <c r="G4" s="10">
        <v>259</v>
      </c>
      <c r="H4" s="8">
        <v>4525</v>
      </c>
      <c r="I4" s="8">
        <v>81193</v>
      </c>
      <c r="J4" s="17"/>
    </row>
    <row r="5" spans="1:10" ht="60" x14ac:dyDescent="0.25">
      <c r="A5" s="16" t="s">
        <v>40</v>
      </c>
      <c r="B5" s="9">
        <v>40996</v>
      </c>
      <c r="C5" s="8">
        <v>3385</v>
      </c>
      <c r="D5" s="8">
        <v>4106</v>
      </c>
      <c r="E5" s="8">
        <v>4782</v>
      </c>
      <c r="F5" s="8">
        <v>26831</v>
      </c>
      <c r="G5" s="10"/>
      <c r="H5" s="10">
        <v>298</v>
      </c>
      <c r="I5" s="8">
        <v>1594</v>
      </c>
      <c r="J5" s="17"/>
    </row>
    <row r="6" spans="1:10" ht="63.75" x14ac:dyDescent="0.25">
      <c r="A6" s="18" t="s">
        <v>41</v>
      </c>
      <c r="B6" s="19">
        <v>365806</v>
      </c>
      <c r="C6" s="20">
        <v>46113</v>
      </c>
      <c r="D6" s="20">
        <v>115446</v>
      </c>
      <c r="E6" s="20">
        <v>81054</v>
      </c>
      <c r="F6" s="20">
        <v>35324</v>
      </c>
      <c r="G6" s="21">
        <v>259</v>
      </c>
      <c r="H6" s="20">
        <v>4823</v>
      </c>
      <c r="I6" s="20">
        <v>82787</v>
      </c>
      <c r="J6" s="22"/>
    </row>
    <row r="9" spans="1:10" ht="26.25" x14ac:dyDescent="0.25">
      <c r="A9" s="44" t="s">
        <v>22</v>
      </c>
      <c r="B9" s="11" t="s">
        <v>23</v>
      </c>
      <c r="C9" s="12" t="s">
        <v>26</v>
      </c>
      <c r="D9" s="12" t="s">
        <v>27</v>
      </c>
      <c r="E9" s="12" t="s">
        <v>28</v>
      </c>
      <c r="F9" s="12" t="s">
        <v>29</v>
      </c>
      <c r="G9" s="12" t="s">
        <v>30</v>
      </c>
      <c r="H9" s="12" t="s">
        <v>32</v>
      </c>
      <c r="I9" s="12" t="s">
        <v>34</v>
      </c>
      <c r="J9" s="13" t="s">
        <v>36</v>
      </c>
    </row>
    <row r="10" spans="1:10" x14ac:dyDescent="0.25">
      <c r="A10" s="45"/>
      <c r="B10" s="5" t="s">
        <v>24</v>
      </c>
      <c r="C10" s="4" t="s">
        <v>24</v>
      </c>
      <c r="D10" s="4" t="s">
        <v>24</v>
      </c>
      <c r="E10" s="4" t="s">
        <v>24</v>
      </c>
      <c r="F10" s="4" t="s">
        <v>24</v>
      </c>
      <c r="G10" s="4" t="s">
        <v>31</v>
      </c>
      <c r="H10" s="4" t="s">
        <v>33</v>
      </c>
      <c r="I10" s="4" t="s">
        <v>35</v>
      </c>
      <c r="J10" s="14" t="s">
        <v>37</v>
      </c>
    </row>
    <row r="11" spans="1:10" x14ac:dyDescent="0.25">
      <c r="A11" s="46"/>
      <c r="B11" s="6" t="s">
        <v>25</v>
      </c>
      <c r="C11" s="7"/>
      <c r="D11" s="7"/>
      <c r="E11" s="7"/>
      <c r="F11" s="7"/>
      <c r="G11" s="7"/>
      <c r="H11" s="7" t="s">
        <v>24</v>
      </c>
      <c r="I11" s="7"/>
      <c r="J11" s="15" t="s">
        <v>38</v>
      </c>
    </row>
    <row r="12" spans="1:10" ht="60" x14ac:dyDescent="0.25">
      <c r="A12" s="16" t="s">
        <v>39</v>
      </c>
      <c r="B12" s="9">
        <v>352707</v>
      </c>
      <c r="C12" s="8">
        <v>44277</v>
      </c>
      <c r="D12" s="8">
        <v>114229</v>
      </c>
      <c r="E12" s="8">
        <v>91741</v>
      </c>
      <c r="F12" s="8">
        <v>8616</v>
      </c>
      <c r="G12" s="10">
        <v>139</v>
      </c>
      <c r="H12" s="8">
        <v>4653</v>
      </c>
      <c r="I12" s="8">
        <v>89052</v>
      </c>
      <c r="J12" s="17"/>
    </row>
    <row r="13" spans="1:10" ht="60" x14ac:dyDescent="0.25">
      <c r="A13" s="16" t="s">
        <v>40</v>
      </c>
      <c r="B13" s="9">
        <v>52023</v>
      </c>
      <c r="C13" s="8">
        <v>3045</v>
      </c>
      <c r="D13" s="8">
        <v>4649</v>
      </c>
      <c r="E13" s="8">
        <v>5185</v>
      </c>
      <c r="F13" s="8">
        <v>36038</v>
      </c>
      <c r="G13" s="10"/>
      <c r="H13" s="10">
        <v>513</v>
      </c>
      <c r="I13" s="8">
        <v>2593</v>
      </c>
      <c r="J13" s="17"/>
    </row>
    <row r="14" spans="1:10" ht="63.75" x14ac:dyDescent="0.25">
      <c r="A14" s="18" t="s">
        <v>41</v>
      </c>
      <c r="B14" s="19">
        <v>404730</v>
      </c>
      <c r="C14" s="20">
        <v>47322</v>
      </c>
      <c r="D14" s="20">
        <v>118878</v>
      </c>
      <c r="E14" s="20">
        <v>96926</v>
      </c>
      <c r="F14" s="20">
        <v>44654</v>
      </c>
      <c r="G14" s="21">
        <v>139</v>
      </c>
      <c r="H14" s="20">
        <v>5166</v>
      </c>
      <c r="I14" s="20">
        <v>91645</v>
      </c>
      <c r="J14" s="23"/>
    </row>
    <row r="16" spans="1:10" x14ac:dyDescent="0.25">
      <c r="B16" s="1">
        <f>B14-B6</f>
        <v>38924</v>
      </c>
      <c r="C16" s="1">
        <f t="shared" ref="C16:I16" si="0">C14-C6</f>
        <v>1209</v>
      </c>
      <c r="D16" s="1">
        <f t="shared" si="0"/>
        <v>3432</v>
      </c>
      <c r="E16" s="1">
        <f t="shared" si="0"/>
        <v>15872</v>
      </c>
      <c r="F16" s="1">
        <f t="shared" si="0"/>
        <v>9330</v>
      </c>
      <c r="G16" s="1">
        <f t="shared" si="0"/>
        <v>-120</v>
      </c>
      <c r="H16" s="1">
        <f t="shared" si="0"/>
        <v>343</v>
      </c>
      <c r="I16" s="1">
        <f t="shared" si="0"/>
        <v>8858</v>
      </c>
    </row>
    <row r="18" spans="2:5" x14ac:dyDescent="0.25">
      <c r="E18">
        <f>E16/10*12</f>
        <v>19046.400000000001</v>
      </c>
    </row>
    <row r="19" spans="2:5" x14ac:dyDescent="0.25">
      <c r="B19" s="1"/>
    </row>
  </sheetData>
  <mergeCells count="2">
    <mergeCell ref="A1:A3"/>
    <mergeCell ref="A9:A11"/>
  </mergeCells>
  <hyperlinks>
    <hyperlink ref="A4" r:id="rId1" display="http://radius.istekkipalvelut.fi:7779/pls/sigmapub/SIG05.SIGK1003?opt_kuukausi=2015-10&amp;chk_vuoden_alusta=K&amp;opt_yksikko=1PA10&amp;iGo=2"/>
    <hyperlink ref="B4" r:id="rId2" display="http://radius.istekkipalvelut.fi:7779/pls/sigmapub/SIG05.SIGK1004?sAlku=01012015&amp;sLoppu=31102015&amp;iYhteiso=710"/>
    <hyperlink ref="A5" r:id="rId3" display="http://radius.istekkipalvelut.fi:7779/pls/sigmapub/SIG05.SIGK1003?opt_kuukausi=2015-10&amp;chk_vuoden_alusta=K&amp;opt_yksikko=1PA20&amp;iGo=2"/>
    <hyperlink ref="B5" r:id="rId4" display="http://radius.istekkipalvelut.fi:7779/pls/sigmapub/SIG05.SIGK1004?sAlku=01012015&amp;sLoppu=31102015&amp;iYhteiso=711"/>
    <hyperlink ref="B6" r:id="rId5" display="http://radius.istekkipalvelut.fi:7779/pls/sigmapub/SIG05.SIGK1004?sAlku=01012015&amp;sLoppu=31102015&amp;iYhteiso=14"/>
    <hyperlink ref="A12" r:id="rId6" display="http://radius.istekkipalvelut.fi:7779/pls/sigmapub/SIG05.SIGK1003?opt_kuukausi=2016-10&amp;chk_vuoden_alusta=K&amp;opt_yksikko=1PA10&amp;iGo=2"/>
    <hyperlink ref="B12" r:id="rId7" display="http://radius.istekkipalvelut.fi:7779/pls/sigmapub/SIG05.SIGK1004?sAlku=01012016&amp;sLoppu=31102016&amp;iYhteiso=710"/>
    <hyperlink ref="A13" r:id="rId8" display="http://radius.istekkipalvelut.fi:7779/pls/sigmapub/SIG05.SIGK1003?opt_kuukausi=2016-10&amp;chk_vuoden_alusta=K&amp;opt_yksikko=1PA20&amp;iGo=2"/>
    <hyperlink ref="B13" r:id="rId9" display="http://radius.istekkipalvelut.fi:7779/pls/sigmapub/SIG05.SIGK1004?sAlku=01012016&amp;sLoppu=31102016&amp;iYhteiso=711"/>
    <hyperlink ref="B14" r:id="rId10" display="http://radius.istekkipalvelut.fi:7779/pls/sigmapub/SIG05.SIGK1004?sAlku=01012016&amp;sLoppu=31102016&amp;iYhteiso=14"/>
  </hyperlinks>
  <pageMargins left="0.7" right="0.7" top="0.75" bottom="0.75" header="0.3" footer="0.3"/>
  <pageSetup paperSize="9" orientation="portrait" verticalDpi="0" r:id="rId11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Taul1</vt:lpstr>
      <vt:lpstr>Taul2</vt:lpstr>
      <vt:lpstr>Taul3</vt:lpstr>
      <vt:lpstr>Taul4</vt:lpstr>
      <vt:lpstr>Taul5</vt:lpstr>
    </vt:vector>
  </TitlesOfParts>
  <Company>PSSHP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kauppinenml</dc:creator>
  <cp:lastModifiedBy>Kauppinen Marja-Leena</cp:lastModifiedBy>
  <cp:lastPrinted>2016-11-04T09:54:12Z</cp:lastPrinted>
  <dcterms:created xsi:type="dcterms:W3CDTF">2013-10-31T11:52:10Z</dcterms:created>
  <dcterms:modified xsi:type="dcterms:W3CDTF">2017-11-02T12:57:02Z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d360.shp.fi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283798</vt:lpwstr>
  </property>
  <property fmtid="{D5CDD505-2E9C-101B-9397-08002B2CF9AE}" pid="7" name="VerID">
    <vt:lpwstr>0</vt:lpwstr>
  </property>
  <property fmtid="{D5CDD505-2E9C-101B-9397-08002B2CF9AE}" pid="8" name="FilePath">
    <vt:lpwstr>\\Z10099\D360_Work_tuotanto\work\shp\kauppinenml</vt:lpwstr>
  </property>
  <property fmtid="{D5CDD505-2E9C-101B-9397-08002B2CF9AE}" pid="9" name="FileName">
    <vt:lpwstr>153-2016-20 2017 Sitovat tavoitteet lisätalousarvio 283798_255794_0.XLSX</vt:lpwstr>
  </property>
  <property fmtid="{D5CDD505-2E9C-101B-9397-08002B2CF9AE}" pid="10" name="FullFileName">
    <vt:lpwstr>\\Z10099\D360_Work_tuotanto\work\shp\kauppinenml\153-2016-20 2017 Sitovat tavoitteet lisätalousarvio 283798_255794_0.XLSX</vt:lpwstr>
  </property>
</Properties>
</file>