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savuosikatsaus HUHTI\Osavuosikatsaus 1-4(2019)\"/>
    </mc:Choice>
  </mc:AlternateContent>
  <bookViews>
    <workbookView xWindow="0" yWindow="0" windowWidth="25920" windowHeight="11700"/>
  </bookViews>
  <sheets>
    <sheet name="tytäryhteisö" sheetId="1" r:id="rId1"/>
    <sheet name="Yhteensopivuusraportti" sheetId="2" r:id="rId2"/>
  </sheets>
  <definedNames>
    <definedName name="_xlnm.Print_Area" localSheetId="0">tytäryhteisö!$A$1:$K$60</definedName>
  </definedNames>
  <calcPr calcId="162913"/>
</workbook>
</file>

<file path=xl/calcChain.xml><?xml version="1.0" encoding="utf-8"?>
<calcChain xmlns="http://schemas.openxmlformats.org/spreadsheetml/2006/main">
  <c r="G15" i="1" l="1"/>
  <c r="F15" i="1"/>
  <c r="H15" i="1" l="1"/>
  <c r="H14" i="1"/>
  <c r="H13" i="1"/>
  <c r="H12" i="1"/>
  <c r="H11" i="1"/>
  <c r="I11" i="1" l="1"/>
  <c r="K11" i="1"/>
  <c r="I12" i="1"/>
  <c r="K12" i="1"/>
  <c r="I13" i="1"/>
  <c r="K13" i="1"/>
  <c r="I14" i="1"/>
  <c r="K14" i="1"/>
  <c r="I15" i="1"/>
</calcChain>
</file>

<file path=xl/sharedStrings.xml><?xml version="1.0" encoding="utf-8"?>
<sst xmlns="http://schemas.openxmlformats.org/spreadsheetml/2006/main" count="38" uniqueCount="33">
  <si>
    <t>Talous-</t>
  </si>
  <si>
    <t>Toteu-</t>
  </si>
  <si>
    <t>Muutos</t>
  </si>
  <si>
    <t>suunni-</t>
  </si>
  <si>
    <t>tumis-</t>
  </si>
  <si>
    <t>Mittarit</t>
  </si>
  <si>
    <t>telma</t>
  </si>
  <si>
    <t>aste</t>
  </si>
  <si>
    <t>(%)</t>
  </si>
  <si>
    <t xml:space="preserve"> (%)</t>
  </si>
  <si>
    <t>(1 000 €)</t>
  </si>
  <si>
    <t>Liikevaihto</t>
  </si>
  <si>
    <t>Investoinnit</t>
  </si>
  <si>
    <t>Omavaraisuusaste</t>
  </si>
  <si>
    <t>Tulos</t>
  </si>
  <si>
    <t>Pitkäaikaisen velan (lainan) määrä</t>
  </si>
  <si>
    <t>Yhteensopivuusraportti: PSSHP_Toimintakertomus 2016 liite.xls</t>
  </si>
  <si>
    <t>Suorita kohteessa: 16.2.2017 12:24</t>
  </si>
  <si>
    <t>Seuraavia tämän työkirjan ominaisuuksia ei tueta Excelin aiemmissa versioissa. Nämä ominaisuudet menetetään tai niistä otetaan käyttöön rajoitettu muoto, jos työkirja tallennetaan aiemmassa tiedostomuodossa.</t>
  </si>
  <si>
    <t>Huomattava toimintojen menetys</t>
  </si>
  <si>
    <t>Esiintymien määrä</t>
  </si>
  <si>
    <t>Versio</t>
  </si>
  <si>
    <t>Kaikki tämän objektin tehosteet poistetaan. Kaikki tämän kuvan reunat ylittävä teksti näkyy leikattuna.</t>
  </si>
  <si>
    <t>tytäryhteisö'!A2:K44</t>
  </si>
  <si>
    <t>Excel 97-2003</t>
  </si>
  <si>
    <t>Tammi-</t>
  </si>
  <si>
    <t>huhtikuu</t>
  </si>
  <si>
    <t>19/18</t>
  </si>
  <si>
    <t>ta-huhti</t>
  </si>
  <si>
    <t>OSAVUOSIKATSAUS TAMMI - HUHTIKUU 2019</t>
  </si>
  <si>
    <t>määrä</t>
  </si>
  <si>
    <t>%</t>
  </si>
  <si>
    <t>Tytäryhteisön nimi: Sakupe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</si>
</sst>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#,##0.0"/>
    <numFmt numFmtId="165" formatCode="0.0"/>
  </numFmts>
  <fonts count="2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8BFF"/>
        <bgColor indexed="64"/>
      </patternFill>
    </fill>
    <fill>
      <patternFill patternType="solid">
        <fgColor rgb="FFEFD5FF"/>
        <bgColor indexed="64"/>
      </patternFill>
    </fill>
    <fill>
      <patternFill patternType="solid">
        <fgColor rgb="FFFEF0FF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3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0" fontId="1" fillId="0" borderId="0" xfId="0" applyFont="1" applyFill="1" applyBorder="1"/>
    <xf numFmtId="0" fontId="3" fillId="0" borderId="0" xfId="0" quotePrefix="1" applyFont="1" applyFill="1" applyBorder="1" applyAlignment="1">
      <alignment horizontal="right"/>
    </xf>
    <xf numFmtId="0" fontId="0" fillId="0" borderId="0" xfId="0" applyFill="1" applyBorder="1"/>
    <xf numFmtId="16" fontId="3" fillId="0" borderId="0" xfId="0" applyNumberFormat="1" applyFont="1" applyFill="1" applyBorder="1" applyAlignment="1">
      <alignment horizontal="right"/>
    </xf>
    <xf numFmtId="6" fontId="13" fillId="0" borderId="0" xfId="0" quotePrefix="1" applyNumberFormat="1" applyFont="1" applyFill="1" applyBorder="1"/>
    <xf numFmtId="0" fontId="12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0" fontId="6" fillId="0" borderId="0" xfId="0" applyFont="1" applyFill="1"/>
    <xf numFmtId="0" fontId="1" fillId="0" borderId="0" xfId="0" applyFont="1" applyFill="1"/>
    <xf numFmtId="0" fontId="17" fillId="0" borderId="0" xfId="0" applyFont="1"/>
    <xf numFmtId="0" fontId="1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1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2" fillId="0" borderId="4" xfId="1" quotePrefix="1" applyNumberFormat="1" applyBorder="1" applyAlignment="1" applyProtection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3" fillId="0" borderId="0" xfId="0" applyFont="1" applyFill="1"/>
    <xf numFmtId="6" fontId="19" fillId="0" borderId="0" xfId="0" quotePrefix="1" applyNumberFormat="1" applyFont="1" applyFill="1" applyBorder="1"/>
    <xf numFmtId="0" fontId="3" fillId="2" borderId="0" xfId="0" applyFont="1" applyFill="1"/>
    <xf numFmtId="3" fontId="0" fillId="0" borderId="0" xfId="0" applyNumberFormat="1"/>
    <xf numFmtId="164" fontId="0" fillId="0" borderId="0" xfId="0" applyNumberFormat="1"/>
    <xf numFmtId="164" fontId="1" fillId="0" borderId="0" xfId="0" quotePrefix="1" applyNumberFormat="1" applyFont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" fillId="3" borderId="0" xfId="0" applyFont="1" applyFill="1"/>
    <xf numFmtId="0" fontId="7" fillId="3" borderId="0" xfId="0" applyFont="1" applyFill="1" applyBorder="1"/>
    <xf numFmtId="0" fontId="10" fillId="3" borderId="0" xfId="0" applyFont="1" applyFill="1" applyBorder="1"/>
    <xf numFmtId="0" fontId="9" fillId="3" borderId="0" xfId="0" applyFont="1" applyFill="1" applyBorder="1"/>
    <xf numFmtId="0" fontId="11" fillId="3" borderId="0" xfId="0" applyFont="1" applyFill="1" applyBorder="1"/>
    <xf numFmtId="0" fontId="1" fillId="3" borderId="0" xfId="0" applyFont="1" applyFill="1" applyBorder="1"/>
    <xf numFmtId="0" fontId="0" fillId="3" borderId="0" xfId="0" applyFill="1"/>
    <xf numFmtId="0" fontId="12" fillId="4" borderId="0" xfId="0" applyFont="1" applyFill="1" applyBorder="1"/>
    <xf numFmtId="6" fontId="19" fillId="4" borderId="0" xfId="0" quotePrefix="1" applyNumberFormat="1" applyFont="1" applyFill="1" applyBorder="1"/>
    <xf numFmtId="0" fontId="14" fillId="4" borderId="0" xfId="0" applyFont="1" applyFill="1" applyBorder="1"/>
    <xf numFmtId="0" fontId="8" fillId="5" borderId="0" xfId="0" applyFont="1" applyFill="1" applyBorder="1" applyAlignment="1">
      <alignment horizontal="right"/>
    </xf>
    <xf numFmtId="0" fontId="21" fillId="5" borderId="0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3" fillId="5" borderId="0" xfId="0" quotePrefix="1" applyFont="1" applyFill="1" applyBorder="1" applyAlignment="1">
      <alignment horizontal="right"/>
    </xf>
    <xf numFmtId="16" fontId="3" fillId="5" borderId="0" xfId="0" applyNumberFormat="1" applyFont="1" applyFill="1" applyBorder="1" applyAlignment="1">
      <alignment horizontal="right"/>
    </xf>
    <xf numFmtId="0" fontId="0" fillId="5" borderId="0" xfId="0" applyFill="1" applyBorder="1"/>
    <xf numFmtId="0" fontId="3" fillId="5" borderId="0" xfId="0" applyFont="1" applyFill="1" applyBorder="1"/>
    <xf numFmtId="0" fontId="11" fillId="5" borderId="0" xfId="0" applyFont="1" applyFill="1" applyBorder="1"/>
    <xf numFmtId="0" fontId="16" fillId="5" borderId="0" xfId="0" applyFont="1" applyFill="1" applyBorder="1"/>
    <xf numFmtId="0" fontId="0" fillId="5" borderId="0" xfId="0" applyFill="1"/>
    <xf numFmtId="0" fontId="3" fillId="4" borderId="0" xfId="0" applyFont="1" applyFill="1" applyBorder="1"/>
    <xf numFmtId="0" fontId="16" fillId="4" borderId="0" xfId="0" applyFont="1" applyFill="1" applyBorder="1"/>
    <xf numFmtId="0" fontId="10" fillId="0" borderId="0" xfId="0" applyFont="1"/>
    <xf numFmtId="0" fontId="22" fillId="4" borderId="0" xfId="0" applyFont="1" applyFill="1"/>
    <xf numFmtId="3" fontId="23" fillId="5" borderId="0" xfId="0" applyNumberFormat="1" applyFont="1" applyFill="1" applyBorder="1" applyAlignment="1">
      <alignment horizontal="right"/>
    </xf>
    <xf numFmtId="3" fontId="23" fillId="4" borderId="0" xfId="0" applyNumberFormat="1" applyFont="1" applyFill="1" applyBorder="1" applyAlignment="1">
      <alignment horizontal="right"/>
    </xf>
    <xf numFmtId="3" fontId="23" fillId="4" borderId="0" xfId="0" quotePrefix="1" applyNumberFormat="1" applyFont="1" applyFill="1" applyBorder="1" applyAlignment="1">
      <alignment horizontal="right"/>
    </xf>
    <xf numFmtId="165" fontId="23" fillId="5" borderId="0" xfId="0" applyNumberFormat="1" applyFont="1" applyFill="1" applyBorder="1" applyAlignment="1">
      <alignment horizontal="right"/>
    </xf>
    <xf numFmtId="164" fontId="23" fillId="5" borderId="0" xfId="0" applyNumberFormat="1" applyFont="1" applyFill="1" applyBorder="1" applyAlignment="1">
      <alignment horizontal="right"/>
    </xf>
    <xf numFmtId="165" fontId="23" fillId="5" borderId="0" xfId="2" applyNumberFormat="1" applyFont="1" applyFill="1" applyAlignment="1">
      <alignment horizontal="right"/>
    </xf>
    <xf numFmtId="164" fontId="23" fillId="4" borderId="0" xfId="0" applyNumberFormat="1" applyFont="1" applyFill="1" applyBorder="1" applyAlignment="1">
      <alignment horizontal="right"/>
    </xf>
    <xf numFmtId="165" fontId="23" fillId="4" borderId="0" xfId="2" applyNumberFormat="1" applyFont="1" applyFill="1" applyAlignment="1">
      <alignment horizontal="right"/>
    </xf>
  </cellXfs>
  <cellStyles count="5">
    <cellStyle name="Hyperlinkki" xfId="1" builtinId="8"/>
    <cellStyle name="Normaali" xfId="0" builtinId="0"/>
    <cellStyle name="Normaali 2" xfId="3"/>
    <cellStyle name="Prosenttia" xfId="2" builtinId="5"/>
    <cellStyle name="Prosenttia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1F9"/>
      <rgbColor rgb="00FFFFFF"/>
      <rgbColor rgb="00FF0000"/>
      <rgbColor rgb="0000FF00"/>
      <rgbColor rgb="000000FF"/>
      <rgbColor rgb="00FFFF00"/>
      <rgbColor rgb="00FF00FF"/>
      <rgbColor rgb="0000FFFF"/>
      <rgbColor rgb="00B3250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48FFF"/>
      <rgbColor rgb="00FFCC99"/>
      <rgbColor rgb="003366FF"/>
      <rgbColor rgb="0033CCCC"/>
      <rgbColor rgb="00A4DE00"/>
      <rgbColor rgb="00FFB547"/>
      <rgbColor rgb="00FF9900"/>
      <rgbColor rgb="00FF6600"/>
      <rgbColor rgb="00666699"/>
      <rgbColor rgb="00DCDCDC"/>
      <rgbColor rgb="00003366"/>
      <rgbColor rgb="00339966"/>
      <rgbColor rgb="00003300"/>
      <rgbColor rgb="0090A6EC"/>
      <rgbColor rgb="00BDD3ED"/>
      <rgbColor rgb="00993366"/>
      <rgbColor rgb="00333399"/>
      <rgbColor rgb="00E7F5E7"/>
    </indexedColors>
    <mruColors>
      <color rgb="FFEFD5FF"/>
      <color rgb="FFFEF0FF"/>
      <color rgb="FFD38BFF"/>
      <color rgb="FFEEFEE8"/>
      <color rgb="FFBFFEC8"/>
      <color rgb="FF8BE9B8"/>
      <color rgb="FFEFF7FF"/>
      <color rgb="FFB3D9FF"/>
      <color rgb="FF5BADFF"/>
      <color rgb="FFF6A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42</xdr:row>
      <xdr:rowOff>160459</xdr:rowOff>
    </xdr:from>
    <xdr:to>
      <xdr:col>10</xdr:col>
      <xdr:colOff>491491</xdr:colOff>
      <xdr:row>42</xdr:row>
      <xdr:rowOff>160459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9050" y="8334375"/>
          <a:ext cx="5657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(tekst…)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10</xdr:col>
      <xdr:colOff>533400</xdr:colOff>
      <xdr:row>58</xdr:row>
      <xdr:rowOff>38100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0" y="2886075"/>
          <a:ext cx="5581650" cy="6810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rtl="0" eaLnBrk="1" latinLnBrk="0" hangingPunct="1"/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Sakupen toiminta vuoden 2019 ensimmäisen kolmanneksen aikana on ollut odotusten mukaista. </a:t>
          </a:r>
          <a:r>
            <a:rPr lang="fi-FI" sz="1100">
              <a:effectLst/>
              <a:latin typeface="+mn-lt"/>
              <a:ea typeface="+mn-ea"/>
              <a:cs typeface="+mn-cs"/>
            </a:rPr>
            <a:t>Alkuvuoden liikevaihto on hyvällä tasolla, ja kasvanut palveluvolyymin</a:t>
          </a:r>
          <a:r>
            <a:rPr lang="fi-FI" sz="1100" baseline="0">
              <a:effectLst/>
              <a:latin typeface="+mn-lt"/>
              <a:ea typeface="+mn-ea"/>
              <a:cs typeface="+mn-cs"/>
            </a:rPr>
            <a:t> kasvun myötä edellisen vuoden vastaavaan jaksoon verrattuna.  </a:t>
          </a:r>
          <a:r>
            <a:rPr lang="fi-FI" sz="1100">
              <a:effectLst/>
              <a:latin typeface="+mn-lt"/>
              <a:ea typeface="+mn-ea"/>
              <a:cs typeface="+mn-cs"/>
            </a:rPr>
            <a:t>Koko vuoden 2019 liikevaihtoennusteeseen vaikuttaa negatiivisesti loppuvuoden</a:t>
          </a:r>
          <a:r>
            <a:rPr lang="fi-FI" sz="1100" baseline="0">
              <a:effectLst/>
              <a:latin typeface="+mn-lt"/>
              <a:ea typeface="+mn-ea"/>
              <a:cs typeface="+mn-cs"/>
            </a:rPr>
            <a:t> aikana toteutettava yksityis</a:t>
          </a:r>
          <a:r>
            <a:rPr lang="fi-FI" sz="1100">
              <a:effectLst/>
              <a:latin typeface="+mn-lt"/>
              <a:ea typeface="+mn-ea"/>
              <a:cs typeface="+mn-cs"/>
            </a:rPr>
            <a:t>asiakkaiden vähentäminen, yhtiön in-house aseman vahvistamiseksi. Negatiivinen</a:t>
          </a:r>
          <a:r>
            <a:rPr lang="fi-FI" sz="1100" baseline="0">
              <a:effectLst/>
              <a:latin typeface="+mn-lt"/>
              <a:ea typeface="+mn-ea"/>
              <a:cs typeface="+mn-cs"/>
            </a:rPr>
            <a:t> liikevaihtokehitys näyttää jatkuvan myös vuosina 2020 - 2021 kun yksityisitä asiakkaista edelleen luovutaan, kansallisen hankintalain vaatimusten mukaisesti.  </a:t>
          </a:r>
          <a:endParaRPr lang="fi-FI" sz="1000">
            <a:effectLst/>
          </a:endParaRPr>
        </a:p>
        <a:p>
          <a:pPr rtl="0" eaLnBrk="1" latinLnBrk="0" hangingPunct="1"/>
          <a:endParaRPr lang="fi-FI" sz="1000">
            <a:effectLst/>
          </a:endParaRPr>
        </a:p>
        <a:p>
          <a:pPr rtl="0" eaLnBrk="1" latinLnBrk="0" hangingPunct="1"/>
          <a:r>
            <a:rPr lang="fi-FI" sz="1100">
              <a:effectLst/>
              <a:latin typeface="+mn-lt"/>
              <a:ea typeface="+mn-ea"/>
              <a:cs typeface="+mn-cs"/>
            </a:rPr>
            <a:t>Toteutuneista</a:t>
          </a:r>
          <a:r>
            <a:rPr lang="fi-FI" sz="1100" baseline="0">
              <a:effectLst/>
              <a:latin typeface="+mn-lt"/>
              <a:ea typeface="+mn-ea"/>
              <a:cs typeface="+mn-cs"/>
            </a:rPr>
            <a:t> k</a:t>
          </a:r>
          <a:r>
            <a:rPr lang="fi-FI" sz="1100">
              <a:effectLst/>
              <a:latin typeface="+mn-lt"/>
              <a:ea typeface="+mn-ea"/>
              <a:cs typeface="+mn-cs"/>
            </a:rPr>
            <a:t>uluista puuttuu alkuvuoden vesi- ja energia laskuja</a:t>
          </a:r>
          <a:r>
            <a:rPr lang="fi-FI" sz="1100" baseline="0">
              <a:effectLst/>
              <a:latin typeface="+mn-lt"/>
              <a:ea typeface="+mn-ea"/>
              <a:cs typeface="+mn-cs"/>
            </a:rPr>
            <a:t>, lisäksi</a:t>
          </a:r>
          <a:r>
            <a:rPr lang="fi-FI" sz="1100">
              <a:effectLst/>
              <a:latin typeface="+mn-lt"/>
              <a:ea typeface="+mn-ea"/>
              <a:cs typeface="+mn-cs"/>
            </a:rPr>
            <a:t> yhteistekstiiliostot sekä työvaatemallistouudistukset painottuvat loppuvuoteen. Asiakaskohtaisten vuokratekstiilien hankinnat kasvattavat poistoja n.200t€ ennakoitua suuremmiksi.  Koko</a:t>
          </a:r>
          <a:r>
            <a:rPr lang="fi-FI" sz="1100" baseline="0">
              <a:effectLst/>
              <a:latin typeface="+mn-lt"/>
              <a:ea typeface="+mn-ea"/>
              <a:cs typeface="+mn-cs"/>
            </a:rPr>
            <a:t> tililkauden 2019 osalta ennustamme liiketulosta +893 t€. Tilikaudesta </a:t>
          </a:r>
          <a:r>
            <a:rPr lang="fi-FI" sz="1100">
              <a:effectLst/>
              <a:latin typeface="+mn-lt"/>
              <a:ea typeface="+mn-ea"/>
              <a:cs typeface="+mn-cs"/>
            </a:rPr>
            <a:t>näyttää siis muodostuvan tuloksellisesti hyvä, joskin syksyllä käynnistyvä työvaateuudistus ja muiden</a:t>
          </a:r>
          <a:r>
            <a:rPr lang="fi-FI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fi-FI" sz="1100">
              <a:effectLst/>
              <a:latin typeface="+mn-lt"/>
              <a:ea typeface="+mn-ea"/>
              <a:cs typeface="+mn-cs"/>
            </a:rPr>
            <a:t>yhteistekstiilihankintojen</a:t>
          </a:r>
          <a:r>
            <a:rPr lang="fi-FI" sz="1100" baseline="0">
              <a:effectLst/>
              <a:latin typeface="+mn-lt"/>
              <a:ea typeface="+mn-ea"/>
              <a:cs typeface="+mn-cs"/>
            </a:rPr>
            <a:t> toteutuminen</a:t>
          </a:r>
          <a:r>
            <a:rPr lang="fi-FI" sz="1100">
              <a:effectLst/>
              <a:latin typeface="+mn-lt"/>
              <a:ea typeface="+mn-ea"/>
              <a:cs typeface="+mn-cs"/>
            </a:rPr>
            <a:t> heikentävät</a:t>
          </a:r>
          <a:r>
            <a:rPr lang="fi-FI" sz="1100" baseline="0">
              <a:effectLst/>
              <a:latin typeface="+mn-lt"/>
              <a:ea typeface="+mn-ea"/>
              <a:cs typeface="+mn-cs"/>
            </a:rPr>
            <a:t> vielä</a:t>
          </a:r>
          <a:r>
            <a:rPr lang="fi-FI" sz="1100">
              <a:effectLst/>
              <a:latin typeface="+mn-lt"/>
              <a:ea typeface="+mn-ea"/>
              <a:cs typeface="+mn-cs"/>
            </a:rPr>
            <a:t> ennusteen luotettavuutta. </a:t>
          </a:r>
          <a:endParaRPr lang="fi-FI" sz="1000">
            <a:effectLst/>
          </a:endParaRPr>
        </a:p>
      </xdr:txBody>
    </xdr:sp>
    <xdr:clientData/>
  </xdr:twoCellAnchor>
  <xdr:twoCellAnchor>
    <xdr:from>
      <xdr:col>0</xdr:col>
      <xdr:colOff>28575</xdr:colOff>
      <xdr:row>42</xdr:row>
      <xdr:rowOff>160459</xdr:rowOff>
    </xdr:from>
    <xdr:to>
      <xdr:col>10</xdr:col>
      <xdr:colOff>510528</xdr:colOff>
      <xdr:row>42</xdr:row>
      <xdr:rowOff>160459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28575" y="8334375"/>
          <a:ext cx="567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(tekst…)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95250</xdr:colOff>
      <xdr:row>14</xdr:row>
      <xdr:rowOff>168519</xdr:rowOff>
    </xdr:from>
    <xdr:to>
      <xdr:col>9</xdr:col>
      <xdr:colOff>228600</xdr:colOff>
      <xdr:row>14</xdr:row>
      <xdr:rowOff>168519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4048125" y="3695700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217289</xdr:colOff>
      <xdr:row>15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4038600" y="3695700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226919</xdr:colOff>
      <xdr:row>15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038600" y="36957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36</xdr:row>
      <xdr:rowOff>0</xdr:rowOff>
    </xdr:from>
    <xdr:to>
      <xdr:col>9</xdr:col>
      <xdr:colOff>228600</xdr:colOff>
      <xdr:row>36</xdr:row>
      <xdr:rowOff>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4048125" y="719137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36</xdr:row>
      <xdr:rowOff>0</xdr:rowOff>
    </xdr:from>
    <xdr:to>
      <xdr:col>9</xdr:col>
      <xdr:colOff>217289</xdr:colOff>
      <xdr:row>36</xdr:row>
      <xdr:rowOff>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4038600" y="71913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36</xdr:row>
      <xdr:rowOff>0</xdr:rowOff>
    </xdr:from>
    <xdr:to>
      <xdr:col>9</xdr:col>
      <xdr:colOff>226919</xdr:colOff>
      <xdr:row>36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4038600" y="7191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43</xdr:row>
      <xdr:rowOff>0</xdr:rowOff>
    </xdr:from>
    <xdr:to>
      <xdr:col>9</xdr:col>
      <xdr:colOff>228600</xdr:colOff>
      <xdr:row>43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4048125" y="833437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217289</xdr:colOff>
      <xdr:row>42</xdr:row>
      <xdr:rowOff>169984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4038600" y="83343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226919</xdr:colOff>
      <xdr:row>42</xdr:row>
      <xdr:rowOff>169984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4038600" y="8334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43</xdr:row>
      <xdr:rowOff>0</xdr:rowOff>
    </xdr:from>
    <xdr:to>
      <xdr:col>9</xdr:col>
      <xdr:colOff>228600</xdr:colOff>
      <xdr:row>43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4048125" y="833437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217289</xdr:colOff>
      <xdr:row>42</xdr:row>
      <xdr:rowOff>169984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4038600" y="83343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226919</xdr:colOff>
      <xdr:row>42</xdr:row>
      <xdr:rowOff>169984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4038600" y="8334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43</xdr:row>
      <xdr:rowOff>0</xdr:rowOff>
    </xdr:from>
    <xdr:to>
      <xdr:col>9</xdr:col>
      <xdr:colOff>228600</xdr:colOff>
      <xdr:row>43</xdr:row>
      <xdr:rowOff>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4048125" y="833437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217289</xdr:colOff>
      <xdr:row>42</xdr:row>
      <xdr:rowOff>169984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4038600" y="83343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226919</xdr:colOff>
      <xdr:row>42</xdr:row>
      <xdr:rowOff>169984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4038600" y="8334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0</xdr:col>
      <xdr:colOff>19050</xdr:colOff>
      <xdr:row>43</xdr:row>
      <xdr:rowOff>0</xdr:rowOff>
    </xdr:from>
    <xdr:to>
      <xdr:col>2</xdr:col>
      <xdr:colOff>114300</xdr:colOff>
      <xdr:row>43</xdr:row>
      <xdr:rowOff>0</xdr:rowOff>
    </xdr:to>
    <xdr:pic>
      <xdr:nvPicPr>
        <xdr:cNvPr id="1310" name="Picture 26" descr="2011215104523-19582-kys_vaaka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334375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104</xdr:row>
      <xdr:rowOff>160459</xdr:rowOff>
    </xdr:from>
    <xdr:to>
      <xdr:col>10</xdr:col>
      <xdr:colOff>491491</xdr:colOff>
      <xdr:row>104</xdr:row>
      <xdr:rowOff>160459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19050" y="7999534"/>
          <a:ext cx="536829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(tekst…)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</xdr:colOff>
      <xdr:row>104</xdr:row>
      <xdr:rowOff>160459</xdr:rowOff>
    </xdr:from>
    <xdr:to>
      <xdr:col>10</xdr:col>
      <xdr:colOff>510528</xdr:colOff>
      <xdr:row>104</xdr:row>
      <xdr:rowOff>160459</xdr:rowOff>
    </xdr:to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28575" y="7999534"/>
          <a:ext cx="537780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(tekst…)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95250</xdr:colOff>
      <xdr:row>76</xdr:row>
      <xdr:rowOff>168519</xdr:rowOff>
    </xdr:from>
    <xdr:to>
      <xdr:col>9</xdr:col>
      <xdr:colOff>228600</xdr:colOff>
      <xdr:row>76</xdr:row>
      <xdr:rowOff>168519</xdr:rowOff>
    </xdr:to>
    <xdr:sp macro="" textlink="">
      <xdr:nvSpPr>
        <xdr:cNvPr id="85" name="Text Box 10"/>
        <xdr:cNvSpPr txBox="1">
          <a:spLocks noChangeArrowheads="1"/>
        </xdr:cNvSpPr>
      </xdr:nvSpPr>
      <xdr:spPr bwMode="auto">
        <a:xfrm>
          <a:off x="3876675" y="3359394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77</xdr:row>
      <xdr:rowOff>0</xdr:rowOff>
    </xdr:from>
    <xdr:to>
      <xdr:col>9</xdr:col>
      <xdr:colOff>217289</xdr:colOff>
      <xdr:row>77</xdr:row>
      <xdr:rowOff>0</xdr:rowOff>
    </xdr:to>
    <xdr:sp macro="" textlink="">
      <xdr:nvSpPr>
        <xdr:cNvPr id="86" name="Text Box 11"/>
        <xdr:cNvSpPr txBox="1">
          <a:spLocks noChangeArrowheads="1"/>
        </xdr:cNvSpPr>
      </xdr:nvSpPr>
      <xdr:spPr bwMode="auto">
        <a:xfrm>
          <a:off x="3867150" y="3362325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77</xdr:row>
      <xdr:rowOff>0</xdr:rowOff>
    </xdr:from>
    <xdr:to>
      <xdr:col>9</xdr:col>
      <xdr:colOff>226919</xdr:colOff>
      <xdr:row>77</xdr:row>
      <xdr:rowOff>0</xdr:rowOff>
    </xdr:to>
    <xdr:sp macro="" textlink="">
      <xdr:nvSpPr>
        <xdr:cNvPr id="87" name="Text Box 12"/>
        <xdr:cNvSpPr txBox="1">
          <a:spLocks noChangeArrowheads="1"/>
        </xdr:cNvSpPr>
      </xdr:nvSpPr>
      <xdr:spPr bwMode="auto">
        <a:xfrm>
          <a:off x="3867150" y="3362325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98</xdr:row>
      <xdr:rowOff>0</xdr:rowOff>
    </xdr:from>
    <xdr:to>
      <xdr:col>9</xdr:col>
      <xdr:colOff>228600</xdr:colOff>
      <xdr:row>98</xdr:row>
      <xdr:rowOff>0</xdr:rowOff>
    </xdr:to>
    <xdr:sp macro="" textlink="">
      <xdr:nvSpPr>
        <xdr:cNvPr id="88" name="Text Box 13"/>
        <xdr:cNvSpPr txBox="1">
          <a:spLocks noChangeArrowheads="1"/>
        </xdr:cNvSpPr>
      </xdr:nvSpPr>
      <xdr:spPr bwMode="auto">
        <a:xfrm>
          <a:off x="3876675" y="68580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98</xdr:row>
      <xdr:rowOff>0</xdr:rowOff>
    </xdr:from>
    <xdr:to>
      <xdr:col>9</xdr:col>
      <xdr:colOff>217289</xdr:colOff>
      <xdr:row>98</xdr:row>
      <xdr:rowOff>0</xdr:rowOff>
    </xdr:to>
    <xdr:sp macro="" textlink="">
      <xdr:nvSpPr>
        <xdr:cNvPr id="89" name="Text Box 14"/>
        <xdr:cNvSpPr txBox="1">
          <a:spLocks noChangeArrowheads="1"/>
        </xdr:cNvSpPr>
      </xdr:nvSpPr>
      <xdr:spPr bwMode="auto">
        <a:xfrm>
          <a:off x="3867150" y="6858000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98</xdr:row>
      <xdr:rowOff>0</xdr:rowOff>
    </xdr:from>
    <xdr:to>
      <xdr:col>9</xdr:col>
      <xdr:colOff>226919</xdr:colOff>
      <xdr:row>98</xdr:row>
      <xdr:rowOff>0</xdr:rowOff>
    </xdr:to>
    <xdr:sp macro="" textlink="">
      <xdr:nvSpPr>
        <xdr:cNvPr id="90" name="Text Box 15"/>
        <xdr:cNvSpPr txBox="1">
          <a:spLocks noChangeArrowheads="1"/>
        </xdr:cNvSpPr>
      </xdr:nvSpPr>
      <xdr:spPr bwMode="auto">
        <a:xfrm>
          <a:off x="3867150" y="6858000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105</xdr:row>
      <xdr:rowOff>0</xdr:rowOff>
    </xdr:from>
    <xdr:to>
      <xdr:col>9</xdr:col>
      <xdr:colOff>228600</xdr:colOff>
      <xdr:row>105</xdr:row>
      <xdr:rowOff>0</xdr:rowOff>
    </xdr:to>
    <xdr:sp macro="" textlink="">
      <xdr:nvSpPr>
        <xdr:cNvPr id="91" name="Text Box 16"/>
        <xdr:cNvSpPr txBox="1">
          <a:spLocks noChangeArrowheads="1"/>
        </xdr:cNvSpPr>
      </xdr:nvSpPr>
      <xdr:spPr bwMode="auto">
        <a:xfrm>
          <a:off x="3876675" y="80010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217289</xdr:colOff>
      <xdr:row>104</xdr:row>
      <xdr:rowOff>169984</xdr:rowOff>
    </xdr:to>
    <xdr:sp macro="" textlink="">
      <xdr:nvSpPr>
        <xdr:cNvPr id="92" name="Text Box 17"/>
        <xdr:cNvSpPr txBox="1">
          <a:spLocks noChangeArrowheads="1"/>
        </xdr:cNvSpPr>
      </xdr:nvSpPr>
      <xdr:spPr bwMode="auto">
        <a:xfrm>
          <a:off x="3867150" y="7999534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226919</xdr:colOff>
      <xdr:row>104</xdr:row>
      <xdr:rowOff>169984</xdr:rowOff>
    </xdr:to>
    <xdr:sp macro="" textlink="">
      <xdr:nvSpPr>
        <xdr:cNvPr id="93" name="Text Box 18"/>
        <xdr:cNvSpPr txBox="1">
          <a:spLocks noChangeArrowheads="1"/>
        </xdr:cNvSpPr>
      </xdr:nvSpPr>
      <xdr:spPr bwMode="auto">
        <a:xfrm>
          <a:off x="3867150" y="7999534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105</xdr:row>
      <xdr:rowOff>0</xdr:rowOff>
    </xdr:from>
    <xdr:to>
      <xdr:col>9</xdr:col>
      <xdr:colOff>228600</xdr:colOff>
      <xdr:row>105</xdr:row>
      <xdr:rowOff>0</xdr:rowOff>
    </xdr:to>
    <xdr:sp macro="" textlink="">
      <xdr:nvSpPr>
        <xdr:cNvPr id="94" name="Text Box 19"/>
        <xdr:cNvSpPr txBox="1">
          <a:spLocks noChangeArrowheads="1"/>
        </xdr:cNvSpPr>
      </xdr:nvSpPr>
      <xdr:spPr bwMode="auto">
        <a:xfrm>
          <a:off x="3876675" y="80010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217289</xdr:colOff>
      <xdr:row>104</xdr:row>
      <xdr:rowOff>169984</xdr:rowOff>
    </xdr:to>
    <xdr:sp macro="" textlink="">
      <xdr:nvSpPr>
        <xdr:cNvPr id="95" name="Text Box 20"/>
        <xdr:cNvSpPr txBox="1">
          <a:spLocks noChangeArrowheads="1"/>
        </xdr:cNvSpPr>
      </xdr:nvSpPr>
      <xdr:spPr bwMode="auto">
        <a:xfrm>
          <a:off x="3867150" y="7999534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226919</xdr:colOff>
      <xdr:row>104</xdr:row>
      <xdr:rowOff>169984</xdr:rowOff>
    </xdr:to>
    <xdr:sp macro="" textlink="">
      <xdr:nvSpPr>
        <xdr:cNvPr id="96" name="Text Box 21"/>
        <xdr:cNvSpPr txBox="1">
          <a:spLocks noChangeArrowheads="1"/>
        </xdr:cNvSpPr>
      </xdr:nvSpPr>
      <xdr:spPr bwMode="auto">
        <a:xfrm>
          <a:off x="3867150" y="7999534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105</xdr:row>
      <xdr:rowOff>0</xdr:rowOff>
    </xdr:from>
    <xdr:to>
      <xdr:col>9</xdr:col>
      <xdr:colOff>228600</xdr:colOff>
      <xdr:row>105</xdr:row>
      <xdr:rowOff>0</xdr:rowOff>
    </xdr:to>
    <xdr:sp macro="" textlink="">
      <xdr:nvSpPr>
        <xdr:cNvPr id="97" name="Text Box 22"/>
        <xdr:cNvSpPr txBox="1">
          <a:spLocks noChangeArrowheads="1"/>
        </xdr:cNvSpPr>
      </xdr:nvSpPr>
      <xdr:spPr bwMode="auto">
        <a:xfrm>
          <a:off x="3876675" y="80010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217289</xdr:colOff>
      <xdr:row>104</xdr:row>
      <xdr:rowOff>169984</xdr:rowOff>
    </xdr:to>
    <xdr:sp macro="" textlink="">
      <xdr:nvSpPr>
        <xdr:cNvPr id="98" name="Text Box 23"/>
        <xdr:cNvSpPr txBox="1">
          <a:spLocks noChangeArrowheads="1"/>
        </xdr:cNvSpPr>
      </xdr:nvSpPr>
      <xdr:spPr bwMode="auto">
        <a:xfrm>
          <a:off x="3867150" y="7999534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226919</xdr:colOff>
      <xdr:row>104</xdr:row>
      <xdr:rowOff>169984</xdr:rowOff>
    </xdr:to>
    <xdr:sp macro="" textlink="">
      <xdr:nvSpPr>
        <xdr:cNvPr id="99" name="Text Box 24"/>
        <xdr:cNvSpPr txBox="1">
          <a:spLocks noChangeArrowheads="1"/>
        </xdr:cNvSpPr>
      </xdr:nvSpPr>
      <xdr:spPr bwMode="auto">
        <a:xfrm>
          <a:off x="3867150" y="7999534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0</xdr:col>
      <xdr:colOff>19050</xdr:colOff>
      <xdr:row>105</xdr:row>
      <xdr:rowOff>0</xdr:rowOff>
    </xdr:from>
    <xdr:to>
      <xdr:col>2</xdr:col>
      <xdr:colOff>114300</xdr:colOff>
      <xdr:row>105</xdr:row>
      <xdr:rowOff>0</xdr:rowOff>
    </xdr:to>
    <xdr:pic>
      <xdr:nvPicPr>
        <xdr:cNvPr id="101" name="Picture 26" descr="2011215104523-19582-kys_vaaka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00100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1.28515625" customWidth="1"/>
    <col min="3" max="3" width="8.7109375" customWidth="1"/>
    <col min="4" max="4" width="5.140625" customWidth="1"/>
    <col min="5" max="5" width="5.7109375" customWidth="1"/>
    <col min="6" max="10" width="9.140625" customWidth="1"/>
    <col min="11" max="11" width="9.28515625" customWidth="1"/>
  </cols>
  <sheetData>
    <row r="1" spans="1:18" s="77" customFormat="1" ht="15.75" x14ac:dyDescent="0.25">
      <c r="A1" s="17" t="s">
        <v>29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 s="77" customFormat="1" ht="15.75" x14ac:dyDescent="0.25">
      <c r="A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8" x14ac:dyDescent="0.2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8" s="2" customFormat="1" ht="15.75" customHeight="1" x14ac:dyDescent="0.2">
      <c r="A4" s="47" t="s">
        <v>32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6" spans="1:18" ht="12.75" customHeight="1" x14ac:dyDescent="0.25">
      <c r="A6" s="51"/>
      <c r="B6" s="52"/>
      <c r="C6" s="53"/>
      <c r="D6" s="54"/>
      <c r="E6" s="54"/>
      <c r="F6" s="65"/>
      <c r="G6" s="65"/>
      <c r="H6" s="66" t="s">
        <v>2</v>
      </c>
      <c r="I6" s="66" t="s">
        <v>2</v>
      </c>
      <c r="J6" s="67" t="s">
        <v>0</v>
      </c>
      <c r="K6" s="67" t="s">
        <v>1</v>
      </c>
    </row>
    <row r="7" spans="1:18" ht="12.75" customHeight="1" x14ac:dyDescent="0.25">
      <c r="A7" s="55"/>
      <c r="B7" s="56"/>
      <c r="C7" s="57"/>
      <c r="D7" s="58"/>
      <c r="E7" s="58"/>
      <c r="F7" s="67" t="s">
        <v>25</v>
      </c>
      <c r="G7" s="67" t="s">
        <v>25</v>
      </c>
      <c r="H7" s="66" t="s">
        <v>28</v>
      </c>
      <c r="I7" s="67" t="s">
        <v>28</v>
      </c>
      <c r="J7" s="67" t="s">
        <v>3</v>
      </c>
      <c r="K7" s="67" t="s">
        <v>4</v>
      </c>
      <c r="Q7" s="30"/>
    </row>
    <row r="8" spans="1:18" ht="12.75" customHeight="1" x14ac:dyDescent="0.2">
      <c r="A8" s="55"/>
      <c r="B8" s="59" t="s">
        <v>5</v>
      </c>
      <c r="C8" s="60"/>
      <c r="D8" s="60"/>
      <c r="E8" s="60"/>
      <c r="F8" s="67" t="s">
        <v>26</v>
      </c>
      <c r="G8" s="67" t="s">
        <v>26</v>
      </c>
      <c r="H8" s="66" t="s">
        <v>27</v>
      </c>
      <c r="I8" s="68" t="s">
        <v>27</v>
      </c>
      <c r="J8" s="67" t="s">
        <v>6</v>
      </c>
      <c r="K8" s="67" t="s">
        <v>7</v>
      </c>
    </row>
    <row r="9" spans="1:18" ht="12.75" customHeight="1" x14ac:dyDescent="0.2">
      <c r="A9" s="70"/>
      <c r="B9" s="71"/>
      <c r="C9" s="70"/>
      <c r="D9" s="70"/>
      <c r="E9" s="70"/>
      <c r="F9" s="67">
        <v>2018</v>
      </c>
      <c r="G9" s="67">
        <v>2019</v>
      </c>
      <c r="H9" s="66" t="s">
        <v>30</v>
      </c>
      <c r="I9" s="69" t="s">
        <v>31</v>
      </c>
      <c r="J9" s="67">
        <v>2019</v>
      </c>
      <c r="K9" s="67" t="s">
        <v>9</v>
      </c>
    </row>
    <row r="10" spans="1:18" ht="15" customHeight="1" x14ac:dyDescent="0.25">
      <c r="A10" s="62"/>
      <c r="B10" s="63" t="s">
        <v>10</v>
      </c>
      <c r="C10" s="62"/>
      <c r="D10" s="64"/>
      <c r="E10" s="64"/>
      <c r="F10" s="78"/>
      <c r="G10" s="78"/>
      <c r="H10" s="78"/>
      <c r="I10" s="78"/>
      <c r="J10" s="78"/>
      <c r="K10" s="78"/>
    </row>
    <row r="11" spans="1:18" x14ac:dyDescent="0.2">
      <c r="A11" s="71"/>
      <c r="B11" s="72" t="s">
        <v>11</v>
      </c>
      <c r="C11" s="73"/>
      <c r="D11" s="73"/>
      <c r="E11" s="73"/>
      <c r="F11" s="79">
        <v>6904.0595400000002</v>
      </c>
      <c r="G11" s="79">
        <v>7570.8627399999996</v>
      </c>
      <c r="H11" s="79">
        <f t="shared" ref="H11:H15" si="0">G11-F11</f>
        <v>666.80319999999938</v>
      </c>
      <c r="I11" s="83">
        <f>(G11-F11)/F11*100</f>
        <v>9.6581322356324772</v>
      </c>
      <c r="J11" s="79">
        <v>22135</v>
      </c>
      <c r="K11" s="84">
        <f>(G11/J11)*100</f>
        <v>34.2031296137339</v>
      </c>
      <c r="M11" s="49"/>
      <c r="N11" s="50"/>
      <c r="O11" s="49"/>
      <c r="P11" s="49"/>
      <c r="Q11" s="49"/>
      <c r="R11" s="49"/>
    </row>
    <row r="12" spans="1:18" x14ac:dyDescent="0.2">
      <c r="A12" s="75"/>
      <c r="B12" s="76" t="s">
        <v>14</v>
      </c>
      <c r="C12" s="76"/>
      <c r="D12" s="76"/>
      <c r="E12" s="76"/>
      <c r="F12" s="80">
        <v>183.34818000000001</v>
      </c>
      <c r="G12" s="80">
        <v>870.58831999999995</v>
      </c>
      <c r="H12" s="80">
        <f t="shared" si="0"/>
        <v>687.24013999999988</v>
      </c>
      <c r="I12" s="85">
        <f>(G12-F12)/F12*100</f>
        <v>374.82790393665204</v>
      </c>
      <c r="J12" s="80">
        <v>102</v>
      </c>
      <c r="K12" s="86">
        <f t="shared" ref="K12:K14" si="1">(G12/J12)*100</f>
        <v>853.51796078431369</v>
      </c>
    </row>
    <row r="13" spans="1:18" x14ac:dyDescent="0.2">
      <c r="A13" s="71"/>
      <c r="B13" s="73" t="s">
        <v>12</v>
      </c>
      <c r="C13" s="73"/>
      <c r="D13" s="73"/>
      <c r="E13" s="73"/>
      <c r="F13" s="79">
        <v>593.68703000000005</v>
      </c>
      <c r="G13" s="79">
        <v>666.79088000000002</v>
      </c>
      <c r="H13" s="79">
        <f t="shared" si="0"/>
        <v>73.103849999999966</v>
      </c>
      <c r="I13" s="83">
        <f t="shared" ref="I13:I15" si="2">(G13-F13)/F13*100</f>
        <v>12.313533276952329</v>
      </c>
      <c r="J13" s="79">
        <v>960</v>
      </c>
      <c r="K13" s="84">
        <f t="shared" si="1"/>
        <v>69.45738333333334</v>
      </c>
    </row>
    <row r="14" spans="1:18" ht="12.75" customHeight="1" x14ac:dyDescent="0.2">
      <c r="A14" s="75"/>
      <c r="B14" s="76" t="s">
        <v>15</v>
      </c>
      <c r="C14" s="76"/>
      <c r="D14" s="76"/>
      <c r="E14" s="76"/>
      <c r="F14" s="81">
        <v>4275</v>
      </c>
      <c r="G14" s="81">
        <v>3625</v>
      </c>
      <c r="H14" s="81">
        <f t="shared" si="0"/>
        <v>-650</v>
      </c>
      <c r="I14" s="85">
        <f t="shared" si="2"/>
        <v>-15.204678362573098</v>
      </c>
      <c r="J14" s="81">
        <v>3625</v>
      </c>
      <c r="K14" s="86">
        <f t="shared" si="1"/>
        <v>100</v>
      </c>
    </row>
    <row r="15" spans="1:18" ht="12.75" customHeight="1" x14ac:dyDescent="0.2">
      <c r="A15" s="71"/>
      <c r="B15" s="73" t="s">
        <v>13</v>
      </c>
      <c r="C15" s="71"/>
      <c r="D15" s="73" t="s">
        <v>8</v>
      </c>
      <c r="E15" s="74"/>
      <c r="F15" s="82">
        <f>(1530843.63+8709937.73)/17227109.55*100</f>
        <v>59.445731916182062</v>
      </c>
      <c r="G15" s="82">
        <f>(1845843.63+7988708.23)/16414659.65*100</f>
        <v>59.913224335418981</v>
      </c>
      <c r="H15" s="82">
        <f t="shared" si="0"/>
        <v>0.46749241923691898</v>
      </c>
      <c r="I15" s="83">
        <f t="shared" si="2"/>
        <v>0.78641881286965909</v>
      </c>
      <c r="J15" s="83"/>
      <c r="K15" s="84"/>
    </row>
    <row r="16" spans="1:18" ht="5.25" customHeight="1" x14ac:dyDescent="0.2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4" ht="13.5" customHeight="1" x14ac:dyDescent="0.2"/>
    <row r="18" spans="1:14" ht="13.5" customHeight="1" x14ac:dyDescent="0.3">
      <c r="A18" s="3"/>
    </row>
    <row r="19" spans="1:14" ht="13.5" customHeight="1" x14ac:dyDescent="0.2"/>
    <row r="20" spans="1:14" ht="13.5" customHeight="1" x14ac:dyDescent="0.2"/>
    <row r="21" spans="1:14" ht="13.5" customHeight="1" x14ac:dyDescent="0.2">
      <c r="N21" s="48"/>
    </row>
    <row r="22" spans="1:14" ht="13.5" customHeight="1" x14ac:dyDescent="0.2"/>
    <row r="23" spans="1:14" ht="13.5" customHeight="1" x14ac:dyDescent="0.2"/>
    <row r="24" spans="1:14" ht="13.5" customHeight="1" x14ac:dyDescent="0.2"/>
    <row r="25" spans="1:14" ht="15" customHeight="1" x14ac:dyDescent="0.3">
      <c r="A25" s="3"/>
      <c r="B25" s="31"/>
    </row>
    <row r="26" spans="1:14" ht="13.5" customHeight="1" x14ac:dyDescent="0.3">
      <c r="A26" s="3"/>
    </row>
    <row r="27" spans="1:14" ht="13.5" customHeight="1" x14ac:dyDescent="0.25">
      <c r="A27" s="29"/>
      <c r="B27" s="11"/>
      <c r="C27" s="12"/>
      <c r="D27" s="13"/>
      <c r="E27" s="13"/>
      <c r="F27" s="14"/>
      <c r="G27" s="14"/>
      <c r="H27" s="14"/>
      <c r="I27" s="14"/>
      <c r="J27" s="15"/>
      <c r="K27" s="15"/>
    </row>
    <row r="28" spans="1:14" ht="13.5" customHeight="1" x14ac:dyDescent="0.25">
      <c r="A28" s="30"/>
      <c r="B28" s="16"/>
      <c r="C28" s="17"/>
      <c r="D28" s="18"/>
      <c r="E28" s="18"/>
      <c r="F28" s="15"/>
      <c r="G28" s="15"/>
      <c r="H28" s="15"/>
      <c r="I28" s="15"/>
      <c r="J28" s="15"/>
      <c r="K28" s="15"/>
    </row>
    <row r="29" spans="1:14" ht="13.5" customHeight="1" x14ac:dyDescent="0.2">
      <c r="A29" s="30"/>
      <c r="B29" s="19"/>
      <c r="C29" s="20"/>
      <c r="D29" s="20"/>
      <c r="E29" s="20"/>
      <c r="F29" s="15"/>
      <c r="G29" s="15"/>
      <c r="H29" s="15"/>
      <c r="I29" s="21"/>
      <c r="J29" s="15"/>
      <c r="K29" s="15"/>
    </row>
    <row r="30" spans="1:14" ht="13.5" customHeight="1" x14ac:dyDescent="0.2">
      <c r="A30" s="22"/>
      <c r="B30" s="8"/>
      <c r="C30" s="22"/>
      <c r="D30" s="22"/>
      <c r="E30" s="22"/>
      <c r="F30" s="15"/>
      <c r="G30" s="15"/>
      <c r="H30" s="15"/>
      <c r="I30" s="23"/>
      <c r="J30" s="15"/>
      <c r="K30" s="15"/>
    </row>
    <row r="31" spans="1:14" ht="13.5" customHeight="1" x14ac:dyDescent="0.25">
      <c r="A31" s="25"/>
      <c r="B31" s="24"/>
      <c r="C31" s="25"/>
      <c r="D31" s="26"/>
      <c r="E31" s="26"/>
      <c r="F31" s="27"/>
      <c r="G31" s="27"/>
      <c r="H31" s="27"/>
      <c r="I31" s="1"/>
      <c r="J31" s="1"/>
      <c r="K31" s="1"/>
    </row>
    <row r="32" spans="1:14" ht="13.5" customHeight="1" x14ac:dyDescent="0.2">
      <c r="A32" s="8"/>
      <c r="B32" s="9"/>
      <c r="C32" s="9"/>
      <c r="D32" s="9"/>
      <c r="E32" s="9"/>
      <c r="F32" s="4"/>
      <c r="G32" s="4"/>
      <c r="H32" s="4"/>
      <c r="I32" s="5"/>
      <c r="J32" s="4"/>
      <c r="K32" s="6"/>
    </row>
    <row r="33" spans="1:11" ht="13.5" customHeight="1" x14ac:dyDescent="0.2">
      <c r="A33" s="8"/>
      <c r="B33" s="9"/>
      <c r="C33" s="9"/>
      <c r="D33" s="9"/>
      <c r="E33" s="9"/>
      <c r="F33" s="10"/>
      <c r="G33" s="10"/>
      <c r="H33" s="10"/>
      <c r="I33" s="7"/>
      <c r="J33" s="4"/>
      <c r="K33" s="6"/>
    </row>
    <row r="34" spans="1:11" ht="13.5" customHeight="1" x14ac:dyDescent="0.2">
      <c r="A34" s="8"/>
      <c r="B34" s="9"/>
      <c r="C34" s="9"/>
      <c r="D34" s="9"/>
      <c r="E34" s="9"/>
      <c r="F34" s="10"/>
      <c r="G34" s="10"/>
      <c r="H34" s="10"/>
      <c r="I34" s="7"/>
      <c r="J34" s="4"/>
      <c r="K34" s="6"/>
    </row>
    <row r="35" spans="1:11" ht="13.5" customHeight="1" x14ac:dyDescent="0.2">
      <c r="A35" s="8"/>
      <c r="B35" s="9"/>
      <c r="C35" s="9"/>
      <c r="D35" s="9"/>
      <c r="E35" s="9"/>
      <c r="F35" s="28"/>
      <c r="G35" s="28"/>
      <c r="H35" s="28"/>
      <c r="I35" s="7"/>
      <c r="J35" s="28"/>
      <c r="K35" s="6"/>
    </row>
    <row r="36" spans="1:11" ht="13.5" customHeight="1" x14ac:dyDescent="0.2">
      <c r="A36" s="8"/>
      <c r="B36" s="9"/>
      <c r="C36" s="8"/>
      <c r="D36" s="8"/>
      <c r="E36" s="9"/>
      <c r="F36" s="10"/>
      <c r="G36" s="10"/>
      <c r="H36" s="10"/>
      <c r="I36" s="7"/>
      <c r="J36" s="4"/>
      <c r="K36" s="6"/>
    </row>
    <row r="37" spans="1:11" ht="13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59" spans="1:12" x14ac:dyDescent="0.2">
      <c r="B59" s="22"/>
      <c r="C59" s="8"/>
      <c r="D59" s="22"/>
      <c r="E59" s="22"/>
      <c r="F59" s="22"/>
      <c r="G59" s="22"/>
      <c r="H59" s="22"/>
      <c r="I59" s="22"/>
      <c r="J59" s="8"/>
      <c r="K59" s="22"/>
      <c r="L59" s="22"/>
    </row>
    <row r="60" spans="1:12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6" spans="1:11" s="2" customFormat="1" ht="15.75" customHeight="1" x14ac:dyDescent="0.2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x14ac:dyDescent="0.25">
      <c r="A68" s="29"/>
      <c r="B68" s="11"/>
      <c r="C68" s="12"/>
      <c r="D68" s="13"/>
      <c r="E68" s="13"/>
      <c r="F68" s="14"/>
      <c r="G68" s="14"/>
      <c r="H68" s="14"/>
      <c r="I68" s="14"/>
      <c r="J68" s="15"/>
      <c r="K68" s="15"/>
    </row>
    <row r="69" spans="1:11" ht="12.75" customHeight="1" x14ac:dyDescent="0.25">
      <c r="A69" s="30"/>
      <c r="B69" s="16"/>
      <c r="C69" s="17"/>
      <c r="D69" s="18"/>
      <c r="E69" s="18"/>
      <c r="F69" s="15"/>
      <c r="G69" s="15"/>
      <c r="H69" s="15"/>
      <c r="I69" s="15"/>
      <c r="J69" s="15"/>
      <c r="K69" s="15"/>
    </row>
    <row r="70" spans="1:11" ht="12" customHeight="1" x14ac:dyDescent="0.2">
      <c r="A70" s="30"/>
      <c r="B70" s="19"/>
      <c r="C70" s="20"/>
      <c r="D70" s="20"/>
      <c r="E70" s="20"/>
      <c r="F70" s="15"/>
      <c r="G70" s="15"/>
      <c r="H70" s="15"/>
      <c r="I70" s="21"/>
      <c r="J70" s="15"/>
      <c r="K70" s="15"/>
    </row>
    <row r="71" spans="1:11" x14ac:dyDescent="0.2">
      <c r="A71" s="22"/>
      <c r="B71" s="8"/>
      <c r="C71" s="22"/>
      <c r="D71" s="22"/>
      <c r="E71" s="22"/>
      <c r="F71" s="15"/>
      <c r="G71" s="15"/>
      <c r="H71" s="15"/>
      <c r="I71" s="23"/>
      <c r="J71" s="15"/>
      <c r="K71" s="15"/>
    </row>
    <row r="72" spans="1:11" ht="15.75" x14ac:dyDescent="0.25">
      <c r="A72" s="25"/>
      <c r="B72" s="46"/>
      <c r="C72" s="25"/>
      <c r="D72" s="26"/>
      <c r="E72" s="26"/>
      <c r="F72" s="27"/>
      <c r="G72" s="27"/>
      <c r="H72" s="27"/>
      <c r="I72" s="1"/>
      <c r="J72" s="1"/>
      <c r="K72" s="1"/>
    </row>
    <row r="73" spans="1:11" x14ac:dyDescent="0.2">
      <c r="A73" s="8"/>
      <c r="B73" s="9"/>
      <c r="C73" s="9"/>
      <c r="D73" s="9"/>
      <c r="E73" s="9"/>
      <c r="F73" s="4"/>
      <c r="G73" s="4"/>
      <c r="H73" s="4"/>
      <c r="I73" s="5"/>
      <c r="J73" s="4"/>
      <c r="K73" s="6"/>
    </row>
    <row r="74" spans="1:11" x14ac:dyDescent="0.2">
      <c r="A74" s="8"/>
      <c r="B74" s="9"/>
      <c r="C74" s="9"/>
      <c r="D74" s="9"/>
      <c r="E74" s="9"/>
      <c r="F74" s="4"/>
      <c r="G74" s="4"/>
      <c r="H74" s="4"/>
      <c r="I74" s="7"/>
      <c r="J74" s="10"/>
      <c r="K74" s="6"/>
    </row>
    <row r="75" spans="1:11" x14ac:dyDescent="0.2">
      <c r="A75" s="8"/>
      <c r="B75" s="9"/>
      <c r="C75" s="9"/>
      <c r="D75" s="9"/>
      <c r="E75" s="9"/>
      <c r="F75" s="4"/>
      <c r="G75" s="10"/>
      <c r="H75" s="10"/>
      <c r="I75" s="7"/>
      <c r="J75" s="4"/>
      <c r="K75" s="6"/>
    </row>
    <row r="76" spans="1:11" ht="13.5" customHeight="1" x14ac:dyDescent="0.2">
      <c r="A76" s="8"/>
      <c r="B76" s="9"/>
      <c r="C76" s="9"/>
      <c r="D76" s="9"/>
      <c r="E76" s="9"/>
      <c r="F76" s="28"/>
      <c r="G76" s="28"/>
      <c r="H76" s="28"/>
      <c r="I76" s="7"/>
      <c r="J76" s="28"/>
      <c r="K76" s="6"/>
    </row>
    <row r="77" spans="1:11" ht="13.5" customHeight="1" x14ac:dyDescent="0.2">
      <c r="A77" s="8"/>
      <c r="B77" s="9"/>
      <c r="C77" s="8"/>
      <c r="D77" s="8"/>
      <c r="E77" s="9"/>
      <c r="F77" s="10"/>
      <c r="G77" s="10"/>
      <c r="H77" s="10"/>
      <c r="I77" s="7"/>
      <c r="J77" s="4"/>
      <c r="K77" s="6"/>
    </row>
    <row r="78" spans="1:11" ht="3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 customHeight="1" x14ac:dyDescent="0.3">
      <c r="A80" s="3"/>
    </row>
    <row r="81" spans="1:11" ht="13.5" customHeight="1" x14ac:dyDescent="0.2"/>
    <row r="82" spans="1:11" ht="13.5" customHeight="1" x14ac:dyDescent="0.2"/>
    <row r="83" spans="1:11" ht="13.5" customHeight="1" x14ac:dyDescent="0.2"/>
    <row r="84" spans="1:11" ht="13.5" customHeight="1" x14ac:dyDescent="0.2"/>
    <row r="85" spans="1:11" ht="13.5" customHeight="1" x14ac:dyDescent="0.2"/>
    <row r="86" spans="1:11" ht="13.5" customHeight="1" x14ac:dyDescent="0.2"/>
    <row r="87" spans="1:11" ht="15" customHeight="1" x14ac:dyDescent="0.3">
      <c r="A87" s="3"/>
      <c r="B87" s="31"/>
    </row>
    <row r="88" spans="1:11" ht="13.5" customHeight="1" x14ac:dyDescent="0.3">
      <c r="A88" s="3"/>
    </row>
    <row r="89" spans="1:11" ht="13.5" customHeight="1" x14ac:dyDescent="0.25">
      <c r="A89" s="29"/>
      <c r="B89" s="11"/>
      <c r="C89" s="12"/>
      <c r="D89" s="13"/>
      <c r="E89" s="13"/>
      <c r="F89" s="14"/>
      <c r="G89" s="14"/>
      <c r="H89" s="14"/>
      <c r="I89" s="14"/>
      <c r="J89" s="15"/>
      <c r="K89" s="15"/>
    </row>
    <row r="90" spans="1:11" ht="13.5" customHeight="1" x14ac:dyDescent="0.25">
      <c r="A90" s="30"/>
      <c r="B90" s="16"/>
      <c r="C90" s="17"/>
      <c r="D90" s="18"/>
      <c r="E90" s="18"/>
      <c r="F90" s="15"/>
      <c r="G90" s="15"/>
      <c r="H90" s="15"/>
      <c r="I90" s="15"/>
      <c r="J90" s="15"/>
      <c r="K90" s="15"/>
    </row>
    <row r="91" spans="1:11" ht="13.5" customHeight="1" x14ac:dyDescent="0.2">
      <c r="A91" s="30"/>
      <c r="B91" s="19"/>
      <c r="C91" s="20"/>
      <c r="D91" s="20"/>
      <c r="E91" s="20"/>
      <c r="F91" s="15"/>
      <c r="G91" s="15"/>
      <c r="H91" s="15"/>
      <c r="I91" s="21"/>
      <c r="J91" s="15"/>
      <c r="K91" s="15"/>
    </row>
    <row r="92" spans="1:11" ht="13.5" customHeight="1" x14ac:dyDescent="0.2">
      <c r="A92" s="22"/>
      <c r="B92" s="8"/>
      <c r="C92" s="22"/>
      <c r="D92" s="22"/>
      <c r="E92" s="22"/>
      <c r="F92" s="15"/>
      <c r="G92" s="15"/>
      <c r="H92" s="15"/>
      <c r="I92" s="23"/>
      <c r="J92" s="15"/>
      <c r="K92" s="15"/>
    </row>
    <row r="93" spans="1:11" ht="13.5" customHeight="1" x14ac:dyDescent="0.25">
      <c r="A93" s="25"/>
      <c r="B93" s="24"/>
      <c r="C93" s="25"/>
      <c r="D93" s="26"/>
      <c r="E93" s="26"/>
      <c r="F93" s="27"/>
      <c r="G93" s="27"/>
      <c r="H93" s="27"/>
      <c r="I93" s="1"/>
      <c r="J93" s="1"/>
      <c r="K93" s="1"/>
    </row>
    <row r="94" spans="1:11" ht="13.5" customHeight="1" x14ac:dyDescent="0.2">
      <c r="A94" s="8"/>
      <c r="B94" s="9"/>
      <c r="C94" s="9"/>
      <c r="D94" s="9"/>
      <c r="E94" s="9"/>
      <c r="F94" s="4"/>
      <c r="G94" s="4"/>
      <c r="H94" s="4"/>
      <c r="I94" s="5"/>
      <c r="J94" s="4"/>
      <c r="K94" s="6"/>
    </row>
    <row r="95" spans="1:11" ht="13.5" customHeight="1" x14ac:dyDescent="0.2">
      <c r="A95" s="8"/>
      <c r="B95" s="9"/>
      <c r="C95" s="9"/>
      <c r="D95" s="9"/>
      <c r="E95" s="9"/>
      <c r="F95" s="10"/>
      <c r="G95" s="10"/>
      <c r="H95" s="10"/>
      <c r="I95" s="7"/>
      <c r="J95" s="4"/>
      <c r="K95" s="6"/>
    </row>
    <row r="96" spans="1:11" ht="13.5" customHeight="1" x14ac:dyDescent="0.2">
      <c r="A96" s="8"/>
      <c r="B96" s="9"/>
      <c r="C96" s="9"/>
      <c r="D96" s="9"/>
      <c r="E96" s="9"/>
      <c r="F96" s="10"/>
      <c r="G96" s="10"/>
      <c r="H96" s="10"/>
      <c r="I96" s="7"/>
      <c r="J96" s="4"/>
      <c r="K96" s="6"/>
    </row>
    <row r="97" spans="1:11" ht="13.5" customHeight="1" x14ac:dyDescent="0.2">
      <c r="A97" s="8"/>
      <c r="B97" s="9"/>
      <c r="C97" s="9"/>
      <c r="D97" s="9"/>
      <c r="E97" s="9"/>
      <c r="F97" s="28"/>
      <c r="G97" s="28"/>
      <c r="H97" s="28"/>
      <c r="I97" s="7"/>
      <c r="J97" s="28"/>
      <c r="K97" s="6"/>
    </row>
    <row r="98" spans="1:11" ht="13.5" customHeight="1" x14ac:dyDescent="0.2">
      <c r="A98" s="8"/>
      <c r="B98" s="9"/>
      <c r="C98" s="8"/>
      <c r="D98" s="8"/>
      <c r="E98" s="9"/>
      <c r="F98" s="10"/>
      <c r="G98" s="10"/>
      <c r="H98" s="10"/>
      <c r="I98" s="7"/>
      <c r="J98" s="4"/>
      <c r="K98" s="6"/>
    </row>
    <row r="99" spans="1:11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</sheetData>
  <phoneticPr fontId="5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32" t="s">
        <v>16</v>
      </c>
      <c r="C1" s="32"/>
      <c r="D1" s="38"/>
      <c r="E1" s="38"/>
      <c r="F1" s="38"/>
    </row>
    <row r="2" spans="2:6" x14ac:dyDescent="0.2">
      <c r="B2" s="32" t="s">
        <v>17</v>
      </c>
      <c r="C2" s="32"/>
      <c r="D2" s="38"/>
      <c r="E2" s="38"/>
      <c r="F2" s="38"/>
    </row>
    <row r="3" spans="2:6" x14ac:dyDescent="0.2">
      <c r="B3" s="33"/>
      <c r="C3" s="33"/>
      <c r="D3" s="39"/>
      <c r="E3" s="39"/>
      <c r="F3" s="39"/>
    </row>
    <row r="4" spans="2:6" ht="38.25" x14ac:dyDescent="0.2">
      <c r="B4" s="33" t="s">
        <v>18</v>
      </c>
      <c r="C4" s="33"/>
      <c r="D4" s="39"/>
      <c r="E4" s="39"/>
      <c r="F4" s="39"/>
    </row>
    <row r="5" spans="2:6" x14ac:dyDescent="0.2">
      <c r="B5" s="33"/>
      <c r="C5" s="33"/>
      <c r="D5" s="39"/>
      <c r="E5" s="39"/>
      <c r="F5" s="39"/>
    </row>
    <row r="6" spans="2:6" ht="25.5" x14ac:dyDescent="0.2">
      <c r="B6" s="32" t="s">
        <v>19</v>
      </c>
      <c r="C6" s="32"/>
      <c r="D6" s="38"/>
      <c r="E6" s="38" t="s">
        <v>20</v>
      </c>
      <c r="F6" s="38" t="s">
        <v>21</v>
      </c>
    </row>
    <row r="7" spans="2:6" ht="13.5" thickBot="1" x14ac:dyDescent="0.25">
      <c r="B7" s="33"/>
      <c r="C7" s="33"/>
      <c r="D7" s="39"/>
      <c r="E7" s="39"/>
      <c r="F7" s="39"/>
    </row>
    <row r="8" spans="2:6" ht="25.5" x14ac:dyDescent="0.2">
      <c r="B8" s="34" t="s">
        <v>22</v>
      </c>
      <c r="C8" s="35"/>
      <c r="D8" s="40"/>
      <c r="E8" s="40">
        <v>1</v>
      </c>
      <c r="F8" s="41"/>
    </row>
    <row r="9" spans="2:6" ht="26.25" thickBot="1" x14ac:dyDescent="0.25">
      <c r="B9" s="36"/>
      <c r="C9" s="37"/>
      <c r="D9" s="42"/>
      <c r="E9" s="43" t="s">
        <v>23</v>
      </c>
      <c r="F9" s="44" t="s">
        <v>24</v>
      </c>
    </row>
    <row r="10" spans="2:6" x14ac:dyDescent="0.2">
      <c r="B10" s="33"/>
      <c r="C10" s="33"/>
      <c r="D10" s="39"/>
      <c r="E10" s="39"/>
      <c r="F10" s="39"/>
    </row>
    <row r="11" spans="2:6" x14ac:dyDescent="0.2">
      <c r="B11" s="33"/>
      <c r="C11" s="33"/>
      <c r="D11" s="39"/>
      <c r="E11" s="39"/>
      <c r="F11" s="39"/>
    </row>
  </sheetData>
  <hyperlinks>
    <hyperlink ref="E9" location="'tytäryhteisö'!A2:K44" display="'tytäryhteisö'!A2:K4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tytäryhteisö</vt:lpstr>
      <vt:lpstr>Yhteensopivuusraportti</vt:lpstr>
      <vt:lpstr>tytäryhteisö!Tulostusalue</vt:lpstr>
    </vt:vector>
  </TitlesOfParts>
  <Company>KYS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piironen</dc:creator>
  <cp:lastModifiedBy>Ek Mirja</cp:lastModifiedBy>
  <cp:lastPrinted>2019-05-10T10:13:49Z</cp:lastPrinted>
  <dcterms:created xsi:type="dcterms:W3CDTF">2012-02-03T07:21:00Z</dcterms:created>
  <dcterms:modified xsi:type="dcterms:W3CDTF">2019-06-06T10:09:52Z</dcterms:modified>
</cp:coreProperties>
</file>